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M:\01.総務課\06.財政係\財政係\00予算・決算\03決算\【ＨＰ公表】\財政状況一覧表\R5財政状況資料集\070917 令和5年度財政状況資料集の作成について（2回目・地方公会計関係）\"/>
    </mc:Choice>
  </mc:AlternateContent>
  <xr:revisionPtr revIDLastSave="0" documentId="13_ncr:1_{0A4608CF-C7D0-465F-AC21-1FAC96B31420}"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W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CO35" i="7" s="1"/>
  <c r="BY35" i="7"/>
  <c r="BG35" i="7"/>
  <c r="AM35" i="7"/>
  <c r="W35" i="7"/>
  <c r="E35" i="7"/>
  <c r="C35" i="7"/>
  <c r="DG34" i="7"/>
  <c r="CQ34" i="7"/>
  <c r="CO34" i="7" s="1"/>
  <c r="BY34" i="7"/>
  <c r="BG34" i="7"/>
  <c r="AM34" i="7"/>
  <c r="W34" i="7"/>
  <c r="E34" i="7"/>
  <c r="C34" i="7"/>
  <c r="U34" i="7" l="1"/>
  <c r="U35" i="7" s="1"/>
  <c r="U36" i="7" s="1"/>
  <c r="BE34" i="7"/>
  <c r="BE35" i="7" s="1"/>
  <c r="BW34" i="7" l="1"/>
  <c r="BW35" i="7" s="1"/>
  <c r="BW36" i="7" s="1"/>
  <c r="BW37" i="7" s="1"/>
</calcChain>
</file>

<file path=xl/sharedStrings.xml><?xml version="1.0" encoding="utf-8"?>
<sst xmlns="http://schemas.openxmlformats.org/spreadsheetml/2006/main" count="1045" uniqueCount="540">
  <si>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</si>
  <si>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</si>
  <si>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</si>
  <si>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</si>
  <si>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</si>
  <si>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</si>
  <si>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</si>
  <si>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</si>
  <si>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</si>
  <si>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</si>
  <si>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</si>
  <si>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</si>
  <si>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</si>
  <si>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</si>
  <si>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</si>
  <si>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有形固定資産減価償却率は類似団体内順位と比べて同程度の比率となっている。庁舎等の施設の老朽化が進んでいるため今後も償却率は上がっていくことが見込まれる。将来負担比率は令和元年度をピークに好転している状況にある。要因は指標改善の要素である地方債残高が減少していることに加え、好転の要因である基金残高が普通交付税の増加等により増額したためである。  今後も計画的な公共施設の運営により、適正な数値での推移を図っていく。</t>
    <phoneticPr fontId="5"/>
  </si>
  <si>
    <t>将来負担比率は令和元年をピークに好転している状況にある。要因は指標改善の要素である地方債残高が減少したことや、好転の要因である基金残高が増加しているためである。
実質公債費比率は令和3年度までは横ばいで推移していたが、令和5年度については令和4年度に引き続き0.3ポイント減少した。要因としては、地方債の新規発行抑制や償還終了に伴う地方債残高の減少によるものです。（前年比1億4,682万7千円）</t>
    <rPh sb="119" eb="121">
      <t>レイワ</t>
    </rPh>
    <rPh sb="122" eb="124">
      <t>ネンド</t>
    </rPh>
    <rPh sb="125" eb="126">
      <t>ヒ</t>
    </rPh>
    <rPh sb="127" eb="128">
      <t>ツヅ</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</si>
  <si>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</si>
  <si>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</si>
  <si>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</si>
  <si>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</si>
  <si>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</si>
  <si>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</si>
  <si>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</si>
  <si>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</si>
  <si>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</si>
  <si>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</si>
  <si>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</si>
  <si>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</si>
  <si>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</si>
  <si>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</si>
  <si>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</si>
  <si>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</si>
  <si>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</si>
  <si>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</si>
  <si>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</si>
  <si>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喜茂別町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</si>
  <si>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</si>
  <si>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</si>
  <si>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</si>
  <si>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</si>
  <si>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</si>
  <si>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</si>
  <si>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</si>
  <si>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</si>
  <si>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</si>
  <si>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</si>
  <si>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</si>
  <si>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</si>
  <si>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</si>
  <si>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</si>
  <si>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</si>
  <si>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</si>
  <si>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</si>
  <si>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</si>
  <si>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</si>
  <si>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</si>
  <si>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</si>
  <si>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</si>
  <si>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</si>
  <si>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</si>
  <si>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</si>
  <si>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</si>
  <si>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</si>
  <si>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</si>
  <si>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</si>
  <si>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</si>
  <si>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</si>
  <si>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</si>
  <si>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</si>
  <si>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</si>
  <si>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</si>
  <si>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</si>
  <si>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</si>
  <si>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</si>
  <si>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</si>
  <si>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</si>
  <si>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</si>
  <si>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</si>
  <si>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</si>
  <si>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</si>
  <si>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</si>
  <si>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</si>
  <si>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</si>
  <si>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</si>
  <si>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</si>
  <si>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</si>
  <si>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</si>
  <si>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</si>
  <si>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</si>
  <si>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</si>
  <si>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</si>
  <si>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</si>
  <si>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</si>
  <si>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</si>
  <si>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</si>
  <si>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</si>
  <si>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</si>
  <si>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</si>
  <si>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</si>
  <si>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</si>
  <si>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</si>
  <si>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</si>
  <si>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</si>
  <si>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</si>
  <si>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</si>
  <si>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</si>
  <si>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</si>
  <si>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</si>
  <si>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</si>
  <si>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</si>
  <si>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</si>
  <si>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</si>
  <si>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</si>
  <si>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</si>
  <si>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</si>
  <si>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</si>
  <si>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</si>
  <si>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</si>
  <si>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</si>
  <si>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</si>
  <si>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</si>
  <si>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</si>
  <si>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</si>
  <si>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</si>
  <si>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</si>
  <si>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</si>
  <si>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</si>
  <si>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</si>
  <si>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</si>
  <si>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</si>
  <si>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</si>
  <si>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</si>
  <si>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</si>
  <si>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</si>
  <si>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</si>
  <si>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</si>
  <si>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</si>
  <si>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</si>
  <si>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</si>
  <si>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</si>
  <si>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</si>
  <si>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</si>
  <si>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</si>
  <si>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</si>
  <si>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</si>
  <si>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</si>
  <si>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北海道喜茂別町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</si>
  <si>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</si>
  <si>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</si>
  <si>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</si>
  <si>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</si>
  <si>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</si>
  <si>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</si>
  <si>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</si>
  <si>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</si>
  <si>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</si>
  <si>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</si>
  <si>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</si>
  <si>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</si>
  <si>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</si>
  <si>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</si>
  <si>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</si>
  <si>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</si>
  <si>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</si>
  <si>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</si>
  <si>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</si>
  <si>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</si>
  <si>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</si>
  <si>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</si>
  <si>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</si>
  <si>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</si>
  <si>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</si>
  <si>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</si>
  <si>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</si>
  <si>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</si>
  <si>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</si>
  <si>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</si>
  <si>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</si>
  <si>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</si>
  <si>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</si>
  <si>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</si>
  <si>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</si>
  <si>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</si>
  <si>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</si>
  <si>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</si>
  <si>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</si>
  <si>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</si>
  <si>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</si>
  <si>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</si>
  <si>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</si>
  <si>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</si>
  <si>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</si>
  <si>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</si>
  <si>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</si>
  <si>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</si>
  <si>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</si>
  <si>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</si>
  <si>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</si>
  <si>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</si>
  <si>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</si>
  <si>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</si>
  <si>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</si>
  <si>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</si>
  <si>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</si>
  <si>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</si>
  <si>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</si>
  <si>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</si>
  <si>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</si>
  <si>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</si>
  <si>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</si>
  <si>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</si>
  <si>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</si>
  <si>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</si>
  <si>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</si>
  <si>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</si>
  <si>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</si>
  <si>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</si>
  <si>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</si>
  <si>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</si>
  <si>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</si>
  <si>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</si>
  <si>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</si>
  <si>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</si>
  <si>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</si>
  <si>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</si>
  <si>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</si>
  <si>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</si>
  <si>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</si>
  <si>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</si>
  <si>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</si>
  <si>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</si>
  <si>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</si>
  <si>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</si>
  <si>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</si>
  <si>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</si>
  <si>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</si>
  <si>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</si>
  <si>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</si>
  <si>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</si>
  <si>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</si>
  <si>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</si>
  <si>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</si>
  <si>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</si>
  <si>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</si>
  <si>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</si>
  <si>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</si>
  <si>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</si>
  <si>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</si>
  <si>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</si>
  <si>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</si>
  <si>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</si>
  <si>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</si>
  <si>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</si>
  <si>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</si>
  <si>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</si>
  <si>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</si>
  <si>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</si>
  <si>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</si>
  <si>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</si>
  <si>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</si>
  <si>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</si>
  <si>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</si>
  <si>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</si>
  <si>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</si>
  <si>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</si>
  <si>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</si>
  <si>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</si>
  <si>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</si>
  <si>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</si>
  <si>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</si>
  <si>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</si>
  <si>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</si>
  <si>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</si>
  <si>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</si>
  <si>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</si>
  <si>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</si>
  <si>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</si>
  <si>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</si>
  <si>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</si>
  <si>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</si>
  <si>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</si>
  <si>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</si>
  <si>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</si>
  <si>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</si>
  <si>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</si>
  <si>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</si>
  <si>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</si>
  <si>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</si>
  <si>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</si>
  <si>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</si>
  <si>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</si>
  <si>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</si>
  <si>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</si>
  <si>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</si>
  <si>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</si>
  <si>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</si>
  <si>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</si>
  <si>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</si>
  <si>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北海道喜茂別町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</si>
  <si>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</si>
  <si>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</si>
  <si>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</si>
  <si>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</si>
  <si>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</si>
  <si>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</si>
  <si>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</si>
  <si>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</si>
  <si>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</si>
  <si>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</si>
  <si>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</si>
  <si>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</si>
  <si>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</si>
  <si>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</si>
  <si>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</si>
  <si>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</si>
  <si>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</si>
  <si>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</si>
  <si>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</si>
  <si>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</si>
  <si>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</si>
  <si>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</si>
  <si>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</si>
  <si>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</si>
  <si>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</si>
  <si>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</si>
  <si>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</si>
  <si>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</si>
  <si>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</si>
  <si>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</si>
  <si>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</si>
  <si>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</si>
  <si>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</si>
  <si>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</si>
  <si>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</si>
  <si>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</si>
  <si>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介護サービス事業特別会計</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</si>
  <si>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</si>
  <si>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</si>
  <si>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</si>
  <si>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</si>
  <si>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</si>
  <si>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</si>
  <si>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</si>
  <si>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</si>
  <si>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後志広域貼合</t>
    <rPh sb="0" eb="2">
      <t>シリベシ</t>
    </rPh>
    <rPh sb="2" eb="4">
      <t>コウイキ</t>
    </rPh>
    <rPh sb="4" eb="6">
      <t>テンゴウ</t>
    </rPh>
    <phoneticPr fontId="25"/>
  </si>
  <si>
    <t>羊蹄山麓環境衛生組合</t>
    <rPh sb="0" eb="2">
      <t>ヨウテイ</t>
    </rPh>
    <rPh sb="2" eb="4">
      <t>サンロク</t>
    </rPh>
    <rPh sb="4" eb="6">
      <t>カンキョウ</t>
    </rPh>
    <rPh sb="6" eb="8">
      <t>エイセイ</t>
    </rPh>
    <rPh sb="8" eb="10">
      <t>クミアイ</t>
    </rPh>
    <phoneticPr fontId="25"/>
  </si>
  <si>
    <t>羊蹄山ろく消防組合</t>
    <rPh sb="0" eb="2">
      <t>ヨウテイ</t>
    </rPh>
    <rPh sb="2" eb="3">
      <t>サン</t>
    </rPh>
    <rPh sb="5" eb="7">
      <t>ショウボウ</t>
    </rPh>
    <rPh sb="7" eb="9">
      <t>クミアイ</t>
    </rPh>
    <phoneticPr fontId="25"/>
  </si>
  <si>
    <t>後志教育研修センター</t>
    <rPh sb="0" eb="2">
      <t>シリベシ</t>
    </rPh>
    <rPh sb="2" eb="4">
      <t>キョウイク</t>
    </rPh>
    <rPh sb="4" eb="6">
      <t>ケンシュウ</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</si>
  <si>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</si>
  <si>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</si>
  <si>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</si>
  <si>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</si>
  <si>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</si>
  <si>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</si>
  <si>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</si>
  <si>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</si>
  <si>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</si>
  <si>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</si>
  <si>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</si>
  <si>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</si>
  <si>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</si>
  <si>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</si>
  <si>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</si>
  <si>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</si>
  <si>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</si>
  <si>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</si>
  <si>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</si>
  <si>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</si>
  <si>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</si>
  <si>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</si>
  <si>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</si>
  <si>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</si>
  <si>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</si>
  <si>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</si>
  <si>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</si>
  <si>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</si>
  <si>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</si>
  <si>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</si>
  <si>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</si>
  <si>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</si>
  <si>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</si>
  <si>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</si>
  <si>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</si>
  <si>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</si>
  <si>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</si>
  <si>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</si>
  <si>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</si>
  <si>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</si>
  <si>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</si>
  <si>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</si>
  <si>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</si>
  <si>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</si>
  <si>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</si>
  <si>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</si>
  <si>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</si>
  <si>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</si>
  <si>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</si>
  <si>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</si>
  <si>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</si>
  <si>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</si>
  <si>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</si>
  <si>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</si>
  <si>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</si>
  <si>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</si>
  <si>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</si>
  <si>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</si>
  <si>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</si>
  <si>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</si>
  <si>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</si>
  <si>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</si>
  <si>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</si>
  <si>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</si>
  <si>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</si>
  <si>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</si>
  <si>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</si>
  <si>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</si>
  <si>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</si>
  <si>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</si>
  <si>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</si>
  <si>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</si>
  <si>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</si>
  <si>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</si>
  <si>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</si>
  <si>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</si>
  <si>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</si>
  <si>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</si>
  <si>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</si>
  <si>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</si>
  <si>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</si>
  <si>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</si>
  <si>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</si>
  <si>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</si>
  <si>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</si>
  <si>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</si>
  <si>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</si>
  <si>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</si>
  <si>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</si>
  <si>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</si>
  <si>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</si>
  <si>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</si>
  <si>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</si>
  <si>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</si>
  <si>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</si>
  <si>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</si>
  <si>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</si>
  <si>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</si>
  <si>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</si>
  <si>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</si>
  <si>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</si>
  <si>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</si>
  <si>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</si>
  <si>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</si>
  <si>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</si>
  <si>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</si>
  <si>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</si>
  <si>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</si>
  <si>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</si>
  <si>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</si>
  <si>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</si>
  <si>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</si>
  <si>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</si>
  <si>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</si>
  <si>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</si>
  <si>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</si>
  <si>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</si>
  <si>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</si>
  <si>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</si>
  <si>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</si>
  <si>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</si>
  <si>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</si>
  <si>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</si>
  <si>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</si>
  <si>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</si>
  <si>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</si>
  <si>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</si>
  <si>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</si>
  <si>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</si>
  <si>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6.85</t>
  </si>
  <si>
    <t>▲ 1.16</t>
  </si>
  <si>
    <t>会計</t>
    <rPh sb="0" eb="2">
      <t>カイケイ</t>
    </rPh>
    <phoneticPr fontId="5"/>
  </si>
  <si>
    <t>一般会計</t>
  </si>
  <si>
    <t>公共下水道事業特別会計</t>
  </si>
  <si>
    <t>簡易水道事業特別会計</t>
  </si>
  <si>
    <t>国民健康保険特別会計</t>
  </si>
  <si>
    <t>後期高齢者医療特別会計</t>
  </si>
  <si>
    <t>介護サービス事業特別会計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</si>
  <si>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</si>
  <si>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</si>
  <si>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</si>
  <si>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</si>
  <si>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</si>
  <si>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</si>
  <si>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</si>
  <si>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</si>
  <si>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</si>
  <si>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</si>
  <si>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</si>
  <si>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</si>
  <si>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</si>
  <si>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</si>
  <si>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</si>
  <si>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</si>
  <si>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</si>
  <si>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</si>
  <si>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</si>
  <si>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</si>
  <si>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</si>
  <si>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</si>
  <si>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</si>
  <si>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</si>
  <si>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</si>
  <si>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</si>
  <si>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</si>
  <si>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</si>
  <si>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</si>
  <si>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</si>
  <si>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</si>
  <si>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</si>
  <si>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</si>
  <si>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</si>
  <si>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</si>
  <si>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</si>
  <si>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</si>
  <si>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</si>
  <si>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</si>
  <si>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</si>
  <si>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</si>
  <si>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</si>
  <si>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</si>
  <si>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</si>
  <si>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</si>
  <si>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</si>
  <si>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</si>
  <si>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(R05年度末現在)ふるさと応援基金</t>
    <rPh sb="14" eb="16">
      <t>オウエン</t>
    </rPh>
    <rPh sb="16" eb="18">
      <t>キキン</t>
    </rPh>
    <phoneticPr fontId="5"/>
  </si>
  <si>
    <t>(R05年度末現在)公共施設整備基金</t>
    <rPh sb="10" eb="12">
      <t>コウキョウ</t>
    </rPh>
    <rPh sb="12" eb="14">
      <t>シセツ</t>
    </rPh>
    <rPh sb="14" eb="16">
      <t>セイビ</t>
    </rPh>
    <rPh sb="16" eb="18">
      <t>キキン</t>
    </rPh>
    <phoneticPr fontId="25"/>
  </si>
  <si>
    <t>(R05年度末現在)水の郷きもべつまちづくり振興基金</t>
    <rPh sb="10" eb="11">
      <t>ミズ</t>
    </rPh>
    <rPh sb="12" eb="13">
      <t>サト</t>
    </rPh>
    <rPh sb="22" eb="24">
      <t>シンコウ</t>
    </rPh>
    <rPh sb="24" eb="26">
      <t>キキン</t>
    </rPh>
    <phoneticPr fontId="25"/>
  </si>
  <si>
    <t>(R05年度末現在)森林環境譲与税基金</t>
    <rPh sb="10" eb="12">
      <t>シンリン</t>
    </rPh>
    <rPh sb="12" eb="14">
      <t>カンキョウ</t>
    </rPh>
    <rPh sb="14" eb="16">
      <t>ジョウヨ</t>
    </rPh>
    <rPh sb="16" eb="17">
      <t>ゼイ</t>
    </rPh>
    <rPh sb="17" eb="19">
      <t>キキン</t>
    </rPh>
    <phoneticPr fontId="25"/>
  </si>
  <si>
    <t>(R05年度末現在)地域福祉基金</t>
    <rPh sb="10" eb="12">
      <t>チイキ</t>
    </rPh>
    <rPh sb="12" eb="14">
      <t>フクシ</t>
    </rPh>
    <rPh sb="14" eb="16">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</si>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</sst>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6"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7"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6"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4"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0" fontId="37" fillId="0" borderId="9" xfId="16" applyFont="1" applyBorder="1" applyAlignment="1">
      <alignment horizontal="left" vertical="center"/>
    </xf>
    <xf numFmtId="0" fontId="37" fillId="0" borderId="53" xfId="16" applyFont="1" applyBorder="1" applyAlignment="1">
      <alignment horizontal="left" vertical="center"/>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0" fontId="37" fillId="0" borderId="22" xfId="16" applyFont="1" applyBorder="1" applyAlignment="1">
      <alignment horizontal="left" vertical="center"/>
    </xf>
    <xf numFmtId="0" fontId="37" fillId="0" borderId="23" xfId="16" applyFont="1" applyBorder="1" applyAlignment="1">
      <alignment horizontal="left"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488FB771-4996-43D6-9D17-5993E64A44EC}"/>
    <cellStyle name="標準 2 3" xfId="10" xr:uid="{D5119AAE-E8AC-40AE-BCC5-4C8B83C18D9E}"/>
    <cellStyle name="標準 3" xfId="11" xr:uid="{250CA03E-B6A0-4699-A1DC-731D5F215553}"/>
    <cellStyle name="標準 4" xfId="20" xr:uid="{EC83DE2A-1E57-46CF-91D0-8BCF21DA8EAF}"/>
    <cellStyle name="標準 4_APAHO401600" xfId="16" xr:uid="{EF2791E7-358D-4454-8364-2455C6F60BA9}"/>
    <cellStyle name="標準 4_APAHO4019001" xfId="19" xr:uid="{E78181C0-4B2D-499E-9175-524B4844F9BA}"/>
    <cellStyle name="標準 4_ZJ08_022012_青森市_2010" xfId="18" xr:uid="{296A58A8-2F9B-4742-815F-AA710AA86423}"/>
    <cellStyle name="標準 6" xfId="7" xr:uid="{6580231D-6592-4FCE-B461-FCB309BEE12B}"/>
    <cellStyle name="標準 6_APAHO401000" xfId="9" xr:uid="{CFA50630-6CF2-4B93-9A89-E74EA625D590}"/>
    <cellStyle name="標準 6_APAHO401200_O-JJ1016-001-3_財政状況資料集(決算状況カード(各会計・関係団体))(Rev2)2" xfId="15" xr:uid="{EF886581-BBDD-4B4F-B626-F6DA31B9167B}"/>
    <cellStyle name="標準 6_APAHO402200_O-JJ1016-001-3_財政状況資料集(決算状況カード(各会計・関係団体))(Rev2)2" xfId="12" xr:uid="{DF9A7F61-5883-4BF8-8BE2-C3895A5E5B0B}"/>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5D25C4FF-F352-49D8-AC43-28F47ADD72AF}"/>
    <cellStyle name="標準_O-JJ0722-001-3_決算状況カード(各会計・関係団体)_O-JJ1016-001-3_財政状況資料集(決算状況カード(各会計・関係団体))(Rev2)2" xfId="14" xr:uid="{E22FDF94-F401-428F-B0ED-EBF5EB6387DD}"/>
    <cellStyle name="標準_O-JJ0722-001-8_連結実質赤字比率に係る赤字・黒字の構成分析" xfId="17" xr:uid="{9D5363D9-2B19-45D4-8157-19EF850E1EE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A120-4BE5-8851-0B32206196B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111755</c:v>
                </c:pt>
                <c:pt idx="1">
                  <c:v>87491</c:v>
                </c:pt>
                <c:pt idx="2">
                  <c:v>51140</c:v>
                </c:pt>
                <c:pt idx="3">
                  <c:v>66051</c:v>
                </c:pt>
                <c:pt idx="4">
                  <c:v>113415</c:v>
                </c:pt>
              </c:numCache>
            </c:numRef>
          </c:val>
          <c:smooth val="0"/>
          <c:extLst>
            <c:ext xmlns:c16="http://schemas.microsoft.com/office/drawing/2014/chart" uri="{C3380CC4-5D6E-409C-BE32-E72D297353CC}">
              <c16:uniqueId val="{00000001-A120-4BE5-8851-0B32206196B0}"/>
            </c:ext>
          </c:extLst>
        </c:ser>
        <c:dLbls>
          <c:showLegendKey val="0"/>
          <c:showVal val="0"/>
          <c:showCatName val="0"/>
          <c:showSerName val="0"/>
          <c:showPercent val="0"/>
          <c:showBubbleSize val="0"/>
        </c:dLbls>
        <c:marker val="1"/>
        <c:smooth val="0"/>
        <c:axId val="372424008"/>
        <c:axId val="372427536"/>
      </c:lineChart>
      <c:catAx>
        <c:axId val="372424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2427536"/>
        <c:crosses val="autoZero"/>
        <c:auto val="1"/>
        <c:lblAlgn val="ctr"/>
        <c:lblOffset val="100"/>
        <c:tickLblSkip val="1"/>
        <c:tickMarkSkip val="1"/>
        <c:noMultiLvlLbl val="0"/>
      </c:catAx>
      <c:valAx>
        <c:axId val="37242753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2424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1.81</c:v>
                </c:pt>
                <c:pt idx="1">
                  <c:v>1.98</c:v>
                </c:pt>
                <c:pt idx="2">
                  <c:v>3.04</c:v>
                </c:pt>
                <c:pt idx="3">
                  <c:v>2.23</c:v>
                </c:pt>
                <c:pt idx="4">
                  <c:v>2.06</c:v>
                </c:pt>
              </c:numCache>
            </c:numRef>
          </c:val>
          <c:extLst>
            <c:ext xmlns:c16="http://schemas.microsoft.com/office/drawing/2014/chart" uri="{C3380CC4-5D6E-409C-BE32-E72D297353CC}">
              <c16:uniqueId val="{00000000-7881-40D7-9E85-8B166CA86B6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17.899999999999999</c:v>
                </c:pt>
                <c:pt idx="1">
                  <c:v>17.190000000000001</c:v>
                </c:pt>
                <c:pt idx="2">
                  <c:v>20.440000000000001</c:v>
                </c:pt>
                <c:pt idx="3">
                  <c:v>22.59</c:v>
                </c:pt>
                <c:pt idx="4">
                  <c:v>21.71</c:v>
                </c:pt>
              </c:numCache>
            </c:numRef>
          </c:val>
          <c:extLst>
            <c:ext xmlns:c16="http://schemas.microsoft.com/office/drawing/2014/chart" uri="{C3380CC4-5D6E-409C-BE32-E72D297353CC}">
              <c16:uniqueId val="{00000001-7881-40D7-9E85-8B166CA86B6A}"/>
            </c:ext>
          </c:extLst>
        </c:ser>
        <c:dLbls>
          <c:showLegendKey val="0"/>
          <c:showVal val="0"/>
          <c:showCatName val="0"/>
          <c:showSerName val="0"/>
          <c:showPercent val="0"/>
          <c:showBubbleSize val="0"/>
        </c:dLbls>
        <c:gapWidth val="250"/>
        <c:overlap val="100"/>
        <c:axId val="372424400"/>
        <c:axId val="37242910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-6.85</c:v>
                </c:pt>
                <c:pt idx="1">
                  <c:v>0.28000000000000003</c:v>
                </c:pt>
                <c:pt idx="2">
                  <c:v>5.48</c:v>
                </c:pt>
                <c:pt idx="3">
                  <c:v>0.86</c:v>
                </c:pt>
                <c:pt idx="4">
                  <c:v>-1.1599999999999999</c:v>
                </c:pt>
              </c:numCache>
            </c:numRef>
          </c:val>
          <c:smooth val="0"/>
          <c:extLst>
            <c:ext xmlns:c16="http://schemas.microsoft.com/office/drawing/2014/chart" uri="{C3380CC4-5D6E-409C-BE32-E72D297353CC}">
              <c16:uniqueId val="{00000002-7881-40D7-9E85-8B166CA86B6A}"/>
            </c:ext>
          </c:extLst>
        </c:ser>
        <c:dLbls>
          <c:showLegendKey val="0"/>
          <c:showVal val="0"/>
          <c:showCatName val="0"/>
          <c:showSerName val="0"/>
          <c:showPercent val="0"/>
          <c:showBubbleSize val="0"/>
        </c:dLbls>
        <c:marker val="1"/>
        <c:smooth val="0"/>
        <c:axId val="372424400"/>
        <c:axId val="372429104"/>
      </c:lineChart>
      <c:catAx>
        <c:axId val="37242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2429104"/>
        <c:crosses val="autoZero"/>
        <c:auto val="1"/>
        <c:lblAlgn val="ctr"/>
        <c:lblOffset val="100"/>
        <c:tickLblSkip val="1"/>
        <c:tickMarkSkip val="1"/>
        <c:noMultiLvlLbl val="0"/>
      </c:catAx>
      <c:valAx>
        <c:axId val="372429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242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B6-4F29-BA11-E4D034D8A7F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B6-4F29-BA11-E4D034D8A7F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B6-4F29-BA11-E4D034D8A7F6}"/>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B6-4F29-BA11-E4D034D8A7F6}"/>
            </c:ext>
          </c:extLst>
        </c:ser>
        <c:ser>
          <c:idx val="4"/>
          <c:order val="4"/>
          <c:tx>
            <c:strRef>
              <c:f>[1]データシート!$A$31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2B6-4F29-BA11-E4D034D8A7F6}"/>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0.02</c:v>
                </c:pt>
                <c:pt idx="2">
                  <c:v>#N/A</c:v>
                </c:pt>
                <c:pt idx="3">
                  <c:v>0.02</c:v>
                </c:pt>
                <c:pt idx="4">
                  <c:v>#N/A</c:v>
                </c:pt>
                <c:pt idx="5">
                  <c:v>0.01</c:v>
                </c:pt>
                <c:pt idx="6">
                  <c:v>#N/A</c:v>
                </c:pt>
                <c:pt idx="7">
                  <c:v>0.27</c:v>
                </c:pt>
                <c:pt idx="8">
                  <c:v>#N/A</c:v>
                </c:pt>
                <c:pt idx="9">
                  <c:v>0</c:v>
                </c:pt>
              </c:numCache>
            </c:numRef>
          </c:val>
          <c:extLst>
            <c:ext xmlns:c16="http://schemas.microsoft.com/office/drawing/2014/chart" uri="{C3380CC4-5D6E-409C-BE32-E72D297353CC}">
              <c16:uniqueId val="{00000005-52B6-4F29-BA11-E4D034D8A7F6}"/>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0.08</c:v>
                </c:pt>
                <c:pt idx="2">
                  <c:v>#N/A</c:v>
                </c:pt>
                <c:pt idx="3">
                  <c:v>0.03</c:v>
                </c:pt>
                <c:pt idx="4">
                  <c:v>#N/A</c:v>
                </c:pt>
                <c:pt idx="5">
                  <c:v>0.11</c:v>
                </c:pt>
                <c:pt idx="6">
                  <c:v>#N/A</c:v>
                </c:pt>
                <c:pt idx="7">
                  <c:v>0.17</c:v>
                </c:pt>
                <c:pt idx="8">
                  <c:v>#N/A</c:v>
                </c:pt>
                <c:pt idx="9">
                  <c:v>0.04</c:v>
                </c:pt>
              </c:numCache>
            </c:numRef>
          </c:val>
          <c:extLst>
            <c:ext xmlns:c16="http://schemas.microsoft.com/office/drawing/2014/chart" uri="{C3380CC4-5D6E-409C-BE32-E72D297353CC}">
              <c16:uniqueId val="{00000006-52B6-4F29-BA11-E4D034D8A7F6}"/>
            </c:ext>
          </c:extLst>
        </c:ser>
        <c:ser>
          <c:idx val="7"/>
          <c:order val="7"/>
          <c:tx>
            <c:strRef>
              <c:f>[1]データシート!$A$34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0.28999999999999998</c:v>
                </c:pt>
                <c:pt idx="2">
                  <c:v>#N/A</c:v>
                </c:pt>
                <c:pt idx="3">
                  <c:v>0.27</c:v>
                </c:pt>
                <c:pt idx="4">
                  <c:v>#N/A</c:v>
                </c:pt>
                <c:pt idx="5">
                  <c:v>0.18</c:v>
                </c:pt>
                <c:pt idx="6">
                  <c:v>#N/A</c:v>
                </c:pt>
                <c:pt idx="7">
                  <c:v>0.17</c:v>
                </c:pt>
                <c:pt idx="8">
                  <c:v>#N/A</c:v>
                </c:pt>
                <c:pt idx="9">
                  <c:v>0.36</c:v>
                </c:pt>
              </c:numCache>
            </c:numRef>
          </c:val>
          <c:extLst>
            <c:ext xmlns:c16="http://schemas.microsoft.com/office/drawing/2014/chart" uri="{C3380CC4-5D6E-409C-BE32-E72D297353CC}">
              <c16:uniqueId val="{00000007-52B6-4F29-BA11-E4D034D8A7F6}"/>
            </c:ext>
          </c:extLst>
        </c:ser>
        <c:ser>
          <c:idx val="8"/>
          <c:order val="8"/>
          <c:tx>
            <c:strRef>
              <c:f>[1]データシート!$A$35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0.22</c:v>
                </c:pt>
                <c:pt idx="2">
                  <c:v>#N/A</c:v>
                </c:pt>
                <c:pt idx="3">
                  <c:v>0.22</c:v>
                </c:pt>
                <c:pt idx="4">
                  <c:v>#N/A</c:v>
                </c:pt>
                <c:pt idx="5">
                  <c:v>0.12</c:v>
                </c:pt>
                <c:pt idx="6">
                  <c:v>#N/A</c:v>
                </c:pt>
                <c:pt idx="7">
                  <c:v>0.12</c:v>
                </c:pt>
                <c:pt idx="8">
                  <c:v>#N/A</c:v>
                </c:pt>
                <c:pt idx="9">
                  <c:v>0.4</c:v>
                </c:pt>
              </c:numCache>
            </c:numRef>
          </c:val>
          <c:extLst>
            <c:ext xmlns:c16="http://schemas.microsoft.com/office/drawing/2014/chart" uri="{C3380CC4-5D6E-409C-BE32-E72D297353CC}">
              <c16:uniqueId val="{00000008-52B6-4F29-BA11-E4D034D8A7F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1.8</c:v>
                </c:pt>
                <c:pt idx="2">
                  <c:v>#N/A</c:v>
                </c:pt>
                <c:pt idx="3">
                  <c:v>1.97</c:v>
                </c:pt>
                <c:pt idx="4">
                  <c:v>#N/A</c:v>
                </c:pt>
                <c:pt idx="5">
                  <c:v>3.04</c:v>
                </c:pt>
                <c:pt idx="6">
                  <c:v>#N/A</c:v>
                </c:pt>
                <c:pt idx="7">
                  <c:v>2.23</c:v>
                </c:pt>
                <c:pt idx="8">
                  <c:v>#N/A</c:v>
                </c:pt>
                <c:pt idx="9">
                  <c:v>2.0499999999999998</c:v>
                </c:pt>
              </c:numCache>
            </c:numRef>
          </c:val>
          <c:extLst>
            <c:ext xmlns:c16="http://schemas.microsoft.com/office/drawing/2014/chart" uri="{C3380CC4-5D6E-409C-BE32-E72D297353CC}">
              <c16:uniqueId val="{00000009-52B6-4F29-BA11-E4D034D8A7F6}"/>
            </c:ext>
          </c:extLst>
        </c:ser>
        <c:dLbls>
          <c:showLegendKey val="0"/>
          <c:showVal val="0"/>
          <c:showCatName val="0"/>
          <c:showSerName val="0"/>
          <c:showPercent val="0"/>
          <c:showBubbleSize val="0"/>
        </c:dLbls>
        <c:gapWidth val="150"/>
        <c:overlap val="100"/>
        <c:axId val="372429888"/>
        <c:axId val="372430280"/>
      </c:barChart>
      <c:catAx>
        <c:axId val="37242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2430280"/>
        <c:crosses val="autoZero"/>
        <c:auto val="1"/>
        <c:lblAlgn val="ctr"/>
        <c:lblOffset val="100"/>
        <c:tickLblSkip val="1"/>
        <c:tickMarkSkip val="1"/>
        <c:noMultiLvlLbl val="0"/>
      </c:catAx>
      <c:valAx>
        <c:axId val="372430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2429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389</c:v>
                </c:pt>
                <c:pt idx="5">
                  <c:v>386</c:v>
                </c:pt>
                <c:pt idx="8">
                  <c:v>388</c:v>
                </c:pt>
                <c:pt idx="11">
                  <c:v>380</c:v>
                </c:pt>
                <c:pt idx="14">
                  <c:v>351</c:v>
                </c:pt>
              </c:numCache>
            </c:numRef>
          </c:val>
          <c:extLst>
            <c:ext xmlns:c16="http://schemas.microsoft.com/office/drawing/2014/chart" uri="{C3380CC4-5D6E-409C-BE32-E72D297353CC}">
              <c16:uniqueId val="{00000000-20A7-4696-BA14-626AE641A24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A7-4696-BA14-626AE641A24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0A7-4696-BA14-626AE641A24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6</c:v>
                </c:pt>
                <c:pt idx="3">
                  <c:v>6</c:v>
                </c:pt>
                <c:pt idx="6">
                  <c:v>6</c:v>
                </c:pt>
                <c:pt idx="9">
                  <c:v>6</c:v>
                </c:pt>
                <c:pt idx="12">
                  <c:v>2</c:v>
                </c:pt>
              </c:numCache>
            </c:numRef>
          </c:val>
          <c:extLst>
            <c:ext xmlns:c16="http://schemas.microsoft.com/office/drawing/2014/chart" uri="{C3380CC4-5D6E-409C-BE32-E72D297353CC}">
              <c16:uniqueId val="{00000003-20A7-4696-BA14-626AE641A24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74</c:v>
                </c:pt>
                <c:pt idx="3">
                  <c:v>78</c:v>
                </c:pt>
                <c:pt idx="6">
                  <c:v>80</c:v>
                </c:pt>
                <c:pt idx="9">
                  <c:v>83</c:v>
                </c:pt>
                <c:pt idx="12">
                  <c:v>82</c:v>
                </c:pt>
              </c:numCache>
            </c:numRef>
          </c:val>
          <c:extLst>
            <c:ext xmlns:c16="http://schemas.microsoft.com/office/drawing/2014/chart" uri="{C3380CC4-5D6E-409C-BE32-E72D297353CC}">
              <c16:uniqueId val="{00000004-20A7-4696-BA14-626AE641A24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A7-4696-BA14-626AE641A24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A7-4696-BA14-626AE641A24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464</c:v>
                </c:pt>
                <c:pt idx="3">
                  <c:v>449</c:v>
                </c:pt>
                <c:pt idx="6">
                  <c:v>440</c:v>
                </c:pt>
                <c:pt idx="9">
                  <c:v>438</c:v>
                </c:pt>
                <c:pt idx="12">
                  <c:v>410</c:v>
                </c:pt>
              </c:numCache>
            </c:numRef>
          </c:val>
          <c:extLst>
            <c:ext xmlns:c16="http://schemas.microsoft.com/office/drawing/2014/chart" uri="{C3380CC4-5D6E-409C-BE32-E72D297353CC}">
              <c16:uniqueId val="{00000007-20A7-4696-BA14-626AE641A24B}"/>
            </c:ext>
          </c:extLst>
        </c:ser>
        <c:dLbls>
          <c:showLegendKey val="0"/>
          <c:showVal val="0"/>
          <c:showCatName val="0"/>
          <c:showSerName val="0"/>
          <c:showPercent val="0"/>
          <c:showBubbleSize val="0"/>
        </c:dLbls>
        <c:gapWidth val="100"/>
        <c:overlap val="100"/>
        <c:axId val="372426360"/>
        <c:axId val="37243106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155</c:v>
                </c:pt>
                <c:pt idx="2">
                  <c:v>#N/A</c:v>
                </c:pt>
                <c:pt idx="3">
                  <c:v>#N/A</c:v>
                </c:pt>
                <c:pt idx="4">
                  <c:v>147</c:v>
                </c:pt>
                <c:pt idx="5">
                  <c:v>#N/A</c:v>
                </c:pt>
                <c:pt idx="6">
                  <c:v>#N/A</c:v>
                </c:pt>
                <c:pt idx="7">
                  <c:v>138</c:v>
                </c:pt>
                <c:pt idx="8">
                  <c:v>#N/A</c:v>
                </c:pt>
                <c:pt idx="9">
                  <c:v>#N/A</c:v>
                </c:pt>
                <c:pt idx="10">
                  <c:v>147</c:v>
                </c:pt>
                <c:pt idx="11">
                  <c:v>#N/A</c:v>
                </c:pt>
                <c:pt idx="12">
                  <c:v>#N/A</c:v>
                </c:pt>
                <c:pt idx="13">
                  <c:v>143</c:v>
                </c:pt>
                <c:pt idx="14">
                  <c:v>#N/A</c:v>
                </c:pt>
              </c:numCache>
            </c:numRef>
          </c:val>
          <c:smooth val="0"/>
          <c:extLst>
            <c:ext xmlns:c16="http://schemas.microsoft.com/office/drawing/2014/chart" uri="{C3380CC4-5D6E-409C-BE32-E72D297353CC}">
              <c16:uniqueId val="{00000008-20A7-4696-BA14-626AE641A24B}"/>
            </c:ext>
          </c:extLst>
        </c:ser>
        <c:dLbls>
          <c:showLegendKey val="0"/>
          <c:showVal val="0"/>
          <c:showCatName val="0"/>
          <c:showSerName val="0"/>
          <c:showPercent val="0"/>
          <c:showBubbleSize val="0"/>
        </c:dLbls>
        <c:marker val="1"/>
        <c:smooth val="0"/>
        <c:axId val="372426360"/>
        <c:axId val="372431064"/>
      </c:lineChart>
      <c:catAx>
        <c:axId val="37242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2431064"/>
        <c:crosses val="autoZero"/>
        <c:auto val="1"/>
        <c:lblAlgn val="ctr"/>
        <c:lblOffset val="100"/>
        <c:tickLblSkip val="1"/>
        <c:tickMarkSkip val="1"/>
        <c:noMultiLvlLbl val="0"/>
      </c:catAx>
      <c:valAx>
        <c:axId val="372431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242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3018</c:v>
                </c:pt>
                <c:pt idx="5">
                  <c:v>2869</c:v>
                </c:pt>
                <c:pt idx="8">
                  <c:v>2774</c:v>
                </c:pt>
                <c:pt idx="11">
                  <c:v>2589</c:v>
                </c:pt>
                <c:pt idx="14">
                  <c:v>2397</c:v>
                </c:pt>
              </c:numCache>
            </c:numRef>
          </c:val>
          <c:extLst>
            <c:ext xmlns:c16="http://schemas.microsoft.com/office/drawing/2014/chart" uri="{C3380CC4-5D6E-409C-BE32-E72D297353CC}">
              <c16:uniqueId val="{00000000-365F-47BD-8CEC-F0CC69515D7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372</c:v>
                </c:pt>
                <c:pt idx="5">
                  <c:v>306</c:v>
                </c:pt>
                <c:pt idx="8">
                  <c:v>273</c:v>
                </c:pt>
                <c:pt idx="11">
                  <c:v>237</c:v>
                </c:pt>
                <c:pt idx="14">
                  <c:v>222</c:v>
                </c:pt>
              </c:numCache>
            </c:numRef>
          </c:val>
          <c:extLst>
            <c:ext xmlns:c16="http://schemas.microsoft.com/office/drawing/2014/chart" uri="{C3380CC4-5D6E-409C-BE32-E72D297353CC}">
              <c16:uniqueId val="{00000001-365F-47BD-8CEC-F0CC69515D7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619</c:v>
                </c:pt>
                <c:pt idx="5">
                  <c:v>611</c:v>
                </c:pt>
                <c:pt idx="8">
                  <c:v>700</c:v>
                </c:pt>
                <c:pt idx="11">
                  <c:v>725</c:v>
                </c:pt>
                <c:pt idx="14">
                  <c:v>716</c:v>
                </c:pt>
              </c:numCache>
            </c:numRef>
          </c:val>
          <c:extLst>
            <c:ext xmlns:c16="http://schemas.microsoft.com/office/drawing/2014/chart" uri="{C3380CC4-5D6E-409C-BE32-E72D297353CC}">
              <c16:uniqueId val="{00000002-365F-47BD-8CEC-F0CC69515D7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5F-47BD-8CEC-F0CC69515D7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5F-47BD-8CEC-F0CC69515D7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5F-47BD-8CEC-F0CC69515D7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668</c:v>
                </c:pt>
                <c:pt idx="3">
                  <c:v>638</c:v>
                </c:pt>
                <c:pt idx="6">
                  <c:v>670</c:v>
                </c:pt>
                <c:pt idx="9">
                  <c:v>609</c:v>
                </c:pt>
                <c:pt idx="12">
                  <c:v>635</c:v>
                </c:pt>
              </c:numCache>
            </c:numRef>
          </c:val>
          <c:extLst>
            <c:ext xmlns:c16="http://schemas.microsoft.com/office/drawing/2014/chart" uri="{C3380CC4-5D6E-409C-BE32-E72D297353CC}">
              <c16:uniqueId val="{00000006-365F-47BD-8CEC-F0CC69515D7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22</c:v>
                </c:pt>
                <c:pt idx="3">
                  <c:v>23</c:v>
                </c:pt>
                <c:pt idx="6">
                  <c:v>10</c:v>
                </c:pt>
                <c:pt idx="9">
                  <c:v>46</c:v>
                </c:pt>
                <c:pt idx="12">
                  <c:v>44</c:v>
                </c:pt>
              </c:numCache>
            </c:numRef>
          </c:val>
          <c:extLst>
            <c:ext xmlns:c16="http://schemas.microsoft.com/office/drawing/2014/chart" uri="{C3380CC4-5D6E-409C-BE32-E72D297353CC}">
              <c16:uniqueId val="{00000007-365F-47BD-8CEC-F0CC69515D7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962</c:v>
                </c:pt>
                <c:pt idx="3">
                  <c:v>1003</c:v>
                </c:pt>
                <c:pt idx="6">
                  <c:v>1048</c:v>
                </c:pt>
                <c:pt idx="9">
                  <c:v>1018</c:v>
                </c:pt>
                <c:pt idx="12">
                  <c:v>943</c:v>
                </c:pt>
              </c:numCache>
            </c:numRef>
          </c:val>
          <c:extLst>
            <c:ext xmlns:c16="http://schemas.microsoft.com/office/drawing/2014/chart" uri="{C3380CC4-5D6E-409C-BE32-E72D297353CC}">
              <c16:uniqueId val="{00000008-365F-47BD-8CEC-F0CC69515D7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5F-47BD-8CEC-F0CC69515D7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3567</c:v>
                </c:pt>
                <c:pt idx="3">
                  <c:v>3325</c:v>
                </c:pt>
                <c:pt idx="6">
                  <c:v>3124</c:v>
                </c:pt>
                <c:pt idx="9">
                  <c:v>2850</c:v>
                </c:pt>
                <c:pt idx="12">
                  <c:v>2703</c:v>
                </c:pt>
              </c:numCache>
            </c:numRef>
          </c:val>
          <c:extLst>
            <c:ext xmlns:c16="http://schemas.microsoft.com/office/drawing/2014/chart" uri="{C3380CC4-5D6E-409C-BE32-E72D297353CC}">
              <c16:uniqueId val="{0000000A-365F-47BD-8CEC-F0CC69515D7B}"/>
            </c:ext>
          </c:extLst>
        </c:ser>
        <c:dLbls>
          <c:showLegendKey val="0"/>
          <c:showVal val="0"/>
          <c:showCatName val="0"/>
          <c:showSerName val="0"/>
          <c:showPercent val="0"/>
          <c:showBubbleSize val="0"/>
        </c:dLbls>
        <c:gapWidth val="100"/>
        <c:overlap val="100"/>
        <c:axId val="372425576"/>
        <c:axId val="37242675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1211</c:v>
                </c:pt>
                <c:pt idx="2">
                  <c:v>#N/A</c:v>
                </c:pt>
                <c:pt idx="3">
                  <c:v>#N/A</c:v>
                </c:pt>
                <c:pt idx="4">
                  <c:v>1204</c:v>
                </c:pt>
                <c:pt idx="5">
                  <c:v>#N/A</c:v>
                </c:pt>
                <c:pt idx="6">
                  <c:v>#N/A</c:v>
                </c:pt>
                <c:pt idx="7">
                  <c:v>1106</c:v>
                </c:pt>
                <c:pt idx="8">
                  <c:v>#N/A</c:v>
                </c:pt>
                <c:pt idx="9">
                  <c:v>#N/A</c:v>
                </c:pt>
                <c:pt idx="10">
                  <c:v>971</c:v>
                </c:pt>
                <c:pt idx="11">
                  <c:v>#N/A</c:v>
                </c:pt>
                <c:pt idx="12">
                  <c:v>#N/A</c:v>
                </c:pt>
                <c:pt idx="13">
                  <c:v>991</c:v>
                </c:pt>
                <c:pt idx="14">
                  <c:v>#N/A</c:v>
                </c:pt>
              </c:numCache>
            </c:numRef>
          </c:val>
          <c:smooth val="0"/>
          <c:extLst>
            <c:ext xmlns:c16="http://schemas.microsoft.com/office/drawing/2014/chart" uri="{C3380CC4-5D6E-409C-BE32-E72D297353CC}">
              <c16:uniqueId val="{0000000B-365F-47BD-8CEC-F0CC69515D7B}"/>
            </c:ext>
          </c:extLst>
        </c:ser>
        <c:dLbls>
          <c:showLegendKey val="0"/>
          <c:showVal val="0"/>
          <c:showCatName val="0"/>
          <c:showSerName val="0"/>
          <c:showPercent val="0"/>
          <c:showBubbleSize val="0"/>
        </c:dLbls>
        <c:marker val="1"/>
        <c:smooth val="0"/>
        <c:axId val="372425576"/>
        <c:axId val="372426752"/>
      </c:lineChart>
      <c:catAx>
        <c:axId val="37242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2426752"/>
        <c:crosses val="autoZero"/>
        <c:auto val="1"/>
        <c:lblAlgn val="ctr"/>
        <c:lblOffset val="100"/>
        <c:tickLblSkip val="1"/>
        <c:tickMarkSkip val="1"/>
        <c:noMultiLvlLbl val="0"/>
      </c:catAx>
      <c:valAx>
        <c:axId val="372426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2425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406</c:v>
                </c:pt>
                <c:pt idx="1">
                  <c:v>440</c:v>
                </c:pt>
                <c:pt idx="2">
                  <c:v>421</c:v>
                </c:pt>
              </c:numCache>
            </c:numRef>
          </c:val>
          <c:extLst>
            <c:ext xmlns:c16="http://schemas.microsoft.com/office/drawing/2014/chart" uri="{C3380CC4-5D6E-409C-BE32-E72D297353CC}">
              <c16:uniqueId val="{00000000-162D-4D19-B3DD-18F2B5F2058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23</c:v>
                </c:pt>
                <c:pt idx="1">
                  <c:v>23</c:v>
                </c:pt>
                <c:pt idx="2">
                  <c:v>30</c:v>
                </c:pt>
              </c:numCache>
            </c:numRef>
          </c:val>
          <c:extLst>
            <c:ext xmlns:c16="http://schemas.microsoft.com/office/drawing/2014/chart" uri="{C3380CC4-5D6E-409C-BE32-E72D297353CC}">
              <c16:uniqueId val="{00000001-162D-4D19-B3DD-18F2B5F2058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237</c:v>
                </c:pt>
                <c:pt idx="1">
                  <c:v>228</c:v>
                </c:pt>
                <c:pt idx="2">
                  <c:v>237</c:v>
                </c:pt>
              </c:numCache>
            </c:numRef>
          </c:val>
          <c:extLst>
            <c:ext xmlns:c16="http://schemas.microsoft.com/office/drawing/2014/chart" uri="{C3380CC4-5D6E-409C-BE32-E72D297353CC}">
              <c16:uniqueId val="{00000002-162D-4D19-B3DD-18F2B5F2058C}"/>
            </c:ext>
          </c:extLst>
        </c:ser>
        <c:dLbls>
          <c:showLegendKey val="0"/>
          <c:showVal val="0"/>
          <c:showCatName val="0"/>
          <c:showSerName val="0"/>
          <c:showPercent val="0"/>
          <c:showBubbleSize val="0"/>
        </c:dLbls>
        <c:gapWidth val="120"/>
        <c:overlap val="100"/>
        <c:axId val="372428320"/>
        <c:axId val="367049528"/>
      </c:barChart>
      <c:catAx>
        <c:axId val="37242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7049528"/>
        <c:crosses val="autoZero"/>
        <c:auto val="1"/>
        <c:lblAlgn val="ctr"/>
        <c:lblOffset val="100"/>
        <c:tickLblSkip val="1"/>
        <c:tickMarkSkip val="1"/>
        <c:noMultiLvlLbl val="0"/>
      </c:catAx>
      <c:valAx>
        <c:axId val="367049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242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{55FDE19C-3AE8-444F-A552-932C94BA1AB8}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E2-45BB-9CE7-F933F3FADE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{F4E42679-3946-43A2-88EB-C99BCA613C69}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E2-45BB-9CE7-F933F3FADE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{52D05FC2-4AFD-48C8-BDFC-950345BA7547}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E2-45BB-9CE7-F933F3FADE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{5DAFEFE6-6B68-428C-9A86-A5E832E0BE5C}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E2-45BB-9CE7-F933F3FADE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{C718C789-885A-4E96-B988-91E7B37EF06F}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E2-45BB-9CE7-F933F3FADE7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{ADCC80A1-85C0-4F03-815C-47B366D84F9E}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E2-45BB-9CE7-F933F3FADE7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{8280E08F-902F-4E2A-B21A-97399A1652EA}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E2-45BB-9CE7-F933F3FADE7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{E9889A7F-EDE4-42B9-9E3E-5ACF0D0584C7}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E2-45BB-9CE7-F933F3FADE7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{8BE34D2B-C191-461D-BE1C-2FAAE0A268D2}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E2-45BB-9CE7-F933F3FADE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61.1</c:v>
                </c:pt>
                <c:pt idx="16">
                  <c:v>62.9</c:v>
                </c:pt>
                <c:pt idx="24">
                  <c:v>64.599999999999994</c:v>
                </c:pt>
                <c:pt idx="32">
                  <c:v>65.8</c:v>
                </c:pt>
              </c:numCache>
            </c:numRef>
          </c:xVal>
          <c:yVal>
            <c:numRef>
              <c:f>公会計指標分析・財政指標組合せ分析表!$BP$51:$DC$51</c:f>
              <c:numCache>
                <c:formatCode>#,##0.0;"▲ "#,##0.0</c:formatCode>
                <c:ptCount val="40"/>
                <c:pt idx="0">
                  <c:v>83.7</c:v>
                </c:pt>
                <c:pt idx="8">
                  <c:v>79.099999999999994</c:v>
                </c:pt>
                <c:pt idx="16">
                  <c:v>67.3</c:v>
                </c:pt>
                <c:pt idx="24">
                  <c:v>60.4</c:v>
                </c:pt>
                <c:pt idx="32">
                  <c:v>61</c:v>
                </c:pt>
              </c:numCache>
            </c:numRef>
          </c:yVal>
          <c:smooth val="0"/>
          <c:extLst>
            <c:ext xmlns:c16="http://schemas.microsoft.com/office/drawing/2014/chart" uri="{C3380CC4-5D6E-409C-BE32-E72D297353CC}">
              <c16:uniqueId val="{00000009-ADE2-45BB-9CE7-F933F3FADE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{EBC4CB58-C620-410E-9853-7F3A7DF2C353}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E2-45BB-9CE7-F933F3FADE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{E36C5A2C-05A7-4B47-B5C0-10743ED2F4A0}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E2-45BB-9CE7-F933F3FADE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{76B99197-5525-4D5C-80E7-4A0C3433CFE8}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E2-45BB-9CE7-F933F3FADE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{93159D45-88C2-4771-8633-A419928F6E25}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E2-45BB-9CE7-F933F3FADE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{18098A83-CB1E-4DEC-B6AE-498446C130E3}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E2-45BB-9CE7-F933F3FADE7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{EF938284-0862-490A-81F8-4729A49988F4}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E2-45BB-9CE7-F933F3FADE7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{BA269D75-5D14-4B1B-88F3-B184D28A6F82}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E2-45BB-9CE7-F933F3FADE7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{70340D76-C73B-4892-AB48-B5E6673B1C86}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E2-45BB-9CE7-F933F3FADE7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{4ECC7034-C128-40DF-8F44-1E095E708C7A}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E2-45BB-9CE7-F933F3FADE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DE2-45BB-9CE7-F933F3FADE73}"/>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76E-2"/>
                  <c:y val="-5.842940680467994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{E1EABAB6-B9A6-449B-B34A-F0743CE3E9E4}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139-49A1-90A5-BFABC052D1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{5461BC41-BF9A-4053-A3B4-B7AE794FF1C8}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39-49A1-90A5-BFABC052D1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{EC0E17EF-1755-4428-9172-170A4B7CDA40}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39-49A1-90A5-BFABC052D1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{8FE2B859-D54B-4B52-B60A-24F1AD7FFFC1}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39-49A1-90A5-BFABC052D1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{872A45AE-A96A-4B3C-8F82-1D1CFD1280BF}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39-49A1-90A5-BFABC052D1F5}"/>
                </c:ext>
              </c:extLst>
            </c:dLbl>
            <c:dLbl>
              <c:idx val="8"/>
              <c:layout>
                <c:manualLayout>
                  <c:x val="-1.8235628084250027E-2"/>
                  <c:y val="-6.640388737090795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{835A2438-6C29-4D42-8C2C-B7E2D12F4618}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139-49A1-90A5-BFABC052D1F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{D81B4BD1-AD5B-47DD-942D-BC7F7A2A712B}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139-49A1-90A5-BFABC052D1F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{8DF7BB3F-4F0A-4D06-8E18-8DA44C88CE6A}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139-49A1-90A5-BFABC052D1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{9C29B81D-730A-4D83-8EC3-37BEFF4B6BB0}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139-49A1-90A5-BFABC052D1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9.8000000000000007</c:v>
                </c:pt>
                <c:pt idx="16">
                  <c:v>9.6</c:v>
                </c:pt>
                <c:pt idx="24">
                  <c:v>9</c:v>
                </c:pt>
                <c:pt idx="32">
                  <c:v>8.6999999999999993</c:v>
                </c:pt>
              </c:numCache>
            </c:numRef>
          </c:xVal>
          <c:yVal>
            <c:numRef>
              <c:f>公会計指標分析・財政指標組合せ分析表!$BP$73:$DC$73</c:f>
              <c:numCache>
                <c:formatCode>#,##0.0;"▲ "#,##0.0</c:formatCode>
                <c:ptCount val="40"/>
                <c:pt idx="0">
                  <c:v>83.7</c:v>
                </c:pt>
                <c:pt idx="8">
                  <c:v>79.099999999999994</c:v>
                </c:pt>
                <c:pt idx="16">
                  <c:v>67.3</c:v>
                </c:pt>
                <c:pt idx="24">
                  <c:v>60.4</c:v>
                </c:pt>
                <c:pt idx="32">
                  <c:v>61</c:v>
                </c:pt>
              </c:numCache>
            </c:numRef>
          </c:yVal>
          <c:smooth val="0"/>
          <c:extLst>
            <c:ext xmlns:c16="http://schemas.microsoft.com/office/drawing/2014/chart" uri="{C3380CC4-5D6E-409C-BE32-E72D297353CC}">
              <c16:uniqueId val="{00000009-5139-49A1-90A5-BFABC052D1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{55F1C947-C75B-4424-B984-7821D5A60ACE}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139-49A1-90A5-BFABC052D1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{014647F9-F053-4F03-B536-A99D4353AD4C}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39-49A1-90A5-BFABC052D1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{D87618D2-D5B1-48F8-A31C-022A5C2FE0DD}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39-49A1-90A5-BFABC052D1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{BA7F1E6A-BB90-4968-909D-D0CF639CB2A5}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39-49A1-90A5-BFABC052D1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{7001EE86-2D2C-4359-86B9-1556521E6972}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39-49A1-90A5-BFABC052D1F5}"/>
                </c:ext>
              </c:extLst>
            </c:dLbl>
            <c:dLbl>
              <c:idx val="8"/>
              <c:layout>
                <c:manualLayout>
                  <c:x val="-3.1570342725075584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{4C888CFE-1AC4-4A53-9019-ADE273875A21}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139-49A1-90A5-BFABC052D1F5}"/>
                </c:ext>
              </c:extLst>
            </c:dLbl>
            <c:dLbl>
              <c:idx val="16"/>
              <c:layout>
                <c:manualLayout>
                  <c:x val="-4.4905057365901176E-2"/>
                  <c:y val="-5.295628420166489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{8CE60EF7-6388-4E8C-B5D0-EBC93D38A28F}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139-49A1-90A5-BFABC052D1F5}"/>
                </c:ext>
              </c:extLst>
            </c:dLbl>
            <c:dLbl>
              <c:idx val="24"/>
              <c:layout>
                <c:manualLayout>
                  <c:x val="-1.8235628084249993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{74EB4CDE-7772-4443-B6EF-7ACEDE969935}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139-49A1-90A5-BFABC052D1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{94B0C6EB-9C14-4E8D-8DE1-AC378F6510B0}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139-49A1-90A5-BFABC052D1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139-49A1-90A5-BFABC052D1F5}"/>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F685572-ABC6-4F74-9333-ACDBB0A0E97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9B1729F-71D3-4675-AF68-6A124AECE2AA}"/>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D444C6C-1E6F-4A4F-83E2-57B0618D4ED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AD50625-33F6-494F-9D42-4C5920127C4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ACC678E-FD6A-49C4-866A-A9CBA274B5D7}"/>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8F2CF36E-44D0-4A6B-9603-9B043D4D8139}"/>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9E60346A-6A65-40E6-B8BA-9F0288A13DA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F3AEA854-689B-423F-99AE-4D767F68F8A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8E9EFA6E-E9FE-4C5A-85EB-4C0A3CFA57B5}"/>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BB71A0E1-1930-4C81-B397-BA3AA246629D}"/>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D2FEEBC3-FC63-426F-B517-2036A68AF161}"/>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DD0E422-0B79-4F04-8FF5-522CEA8C7672}"/>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4057D54C-4573-4B09-B8F6-D0FC85D9834E}"/>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714CE43-FEB3-4A4C-BC6F-EF0C622CF6B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6CA8B3F0-5434-4DC1-81A0-0983E757828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1A8D866-A152-4227-A79F-4ED3BCFAB68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F80EFC9-BC87-4412-B38E-8A9294D0F2F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17239A82-24FC-49F2-8DB8-B93975ADB7AA}"/>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4715EB1-689E-4D15-8501-A6A98410A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459746D7-AFBF-4F26-9554-3C6B65301E3E}"/>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05C3D27-FBDA-4F64-8256-69199BFD7432}"/>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過年度借入額の償還開始額よりも償還終了額が大きく、前年度よりも</a:t>
          </a:r>
          <a:r>
            <a:rPr kumimoji="1" lang="en-US" altLang="ja-JP" sz="1400" b="0" i="0" baseline="0">
              <a:solidFill>
                <a:schemeClr val="dk1"/>
              </a:solidFill>
              <a:effectLst/>
              <a:latin typeface="+mn-lt"/>
              <a:ea typeface="+mn-ea"/>
              <a:cs typeface="+mn-cs"/>
            </a:rPr>
            <a:t>28</a:t>
          </a:r>
          <a:r>
            <a:rPr kumimoji="1" lang="ja-JP" altLang="ja-JP" sz="1400" b="0" i="0" baseline="0">
              <a:solidFill>
                <a:schemeClr val="dk1"/>
              </a:solidFill>
              <a:effectLst/>
              <a:latin typeface="+mn-lt"/>
              <a:ea typeface="+mn-ea"/>
              <a:cs typeface="+mn-cs"/>
            </a:rPr>
            <a:t>百万円の減となっている。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a:t>
          </a:r>
          <a:r>
            <a:rPr kumimoji="1" lang="ja-JP" altLang="en-US" sz="1400" b="0" i="0" baseline="0">
              <a:solidFill>
                <a:schemeClr val="dk1"/>
              </a:solidFill>
              <a:effectLst/>
              <a:latin typeface="+mn-lt"/>
              <a:ea typeface="+mn-ea"/>
              <a:cs typeface="+mn-cs"/>
            </a:rPr>
            <a:t>も</a:t>
          </a:r>
          <a:r>
            <a:rPr kumimoji="1" lang="ja-JP" altLang="ja-JP" sz="1400" b="0" i="0" baseline="0">
              <a:solidFill>
                <a:schemeClr val="dk1"/>
              </a:solidFill>
              <a:effectLst/>
              <a:latin typeface="+mn-lt"/>
              <a:ea typeface="+mn-ea"/>
              <a:cs typeface="+mn-cs"/>
            </a:rPr>
            <a:t>起債に大きく頼ることのない財政運営に努める。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842F943-C3C3-4A3B-913A-3EE8878F457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A9E11840-97AE-49D2-AB5F-93E5EA90807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CCC1E90-4E5C-40FF-9BA1-EEC9D2C4134C}"/>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EF5BC4F1-6255-4DA0-A56A-8D27C36DA2EC}"/>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直近</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ヵ年の間に対象となる積立はない。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826D9A97-5BBF-4A09-8964-6AD3F9A3DE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B5D508F-F1AF-494D-BFCA-8ECAED11E312}"/>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5ECF6B84-265C-40A1-B9E7-11E1BDCC9A6A}"/>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0C57C2B-1AAB-45F8-A93B-2B89FB07674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D3423B31-DDF1-4BD3-8832-59C6409C724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1B3B045D-6DD5-43FE-AF98-2A8FA0FFB783}"/>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3126E63-7059-4ACE-8D74-3C77223163F2}"/>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C0F28FDC-6A03-4077-A315-887133C1AF8B}"/>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8AD4BDF4-1D65-4125-8C37-D7FCE44E8213}"/>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306A50F7-8369-43C4-B963-C9CAE5CFEC8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B930119-FF79-4B2D-B962-97CFF587D826}"/>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5B680358-1D97-4CD6-9AB8-D5449D0F814D}"/>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1333137-CD3D-4237-BA62-DAF1E3E4C493}"/>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E4E2B30-2851-4468-AB0B-884121EAD93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3CB36A98-1E05-4DFE-98CD-7B41FDC7073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6941273-84F3-4755-A256-8203F86C39E7}"/>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39DB63F2-6DE6-49CC-8620-1246E0EF040C}"/>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594AD1D-4812-4CED-AEAE-96BD0C160C6C}"/>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5B01125-D51D-4F7F-9FC1-CC0D803D6E2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8A0BDF22-FE4A-49F9-95D7-50D84ABF3A98}"/>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0FE5ADF-F4D6-4F7A-9BEA-C0A25CD700E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3F77F7F-2736-43A2-96FB-6CC1F5567BD8}"/>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地方債残高</a:t>
          </a:r>
          <a:r>
            <a:rPr kumimoji="1" lang="ja-JP" altLang="en-US" sz="1400" b="0" i="0" baseline="0">
              <a:solidFill>
                <a:schemeClr val="dk1"/>
              </a:solidFill>
              <a:effectLst/>
              <a:latin typeface="+mn-lt"/>
              <a:ea typeface="+mn-ea"/>
              <a:cs typeface="+mn-cs"/>
            </a:rPr>
            <a:t>は前年度よりも</a:t>
          </a:r>
          <a:r>
            <a:rPr kumimoji="1" lang="en-US" altLang="ja-JP" sz="1400" b="0" i="0" baseline="0">
              <a:solidFill>
                <a:schemeClr val="dk1"/>
              </a:solidFill>
              <a:effectLst/>
              <a:latin typeface="+mn-lt"/>
              <a:ea typeface="+mn-ea"/>
              <a:cs typeface="+mn-cs"/>
            </a:rPr>
            <a:t>147</a:t>
          </a:r>
          <a:r>
            <a:rPr kumimoji="1" lang="ja-JP" altLang="en-US" sz="1400" b="0" i="0" baseline="0">
              <a:solidFill>
                <a:schemeClr val="dk1"/>
              </a:solidFill>
              <a:effectLst/>
              <a:latin typeface="+mn-lt"/>
              <a:ea typeface="+mn-ea"/>
              <a:cs typeface="+mn-cs"/>
            </a:rPr>
            <a:t>百万減少しているが、充当可能基金や充当可能特定歳入、基準財政需要額算入額見込額の減少額が大きいため将来負担比率は悪化している</a:t>
          </a:r>
          <a:r>
            <a:rPr kumimoji="1" lang="ja-JP" altLang="ja-JP" sz="14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400" b="0" i="0" baseline="0">
              <a:solidFill>
                <a:schemeClr val="dk1"/>
              </a:solidFill>
              <a:effectLst/>
              <a:latin typeface="+mn-lt"/>
              <a:ea typeface="+mn-ea"/>
              <a:cs typeface="+mn-cs"/>
            </a:rPr>
            <a:t>今後も継続して</a:t>
          </a:r>
          <a:r>
            <a:rPr kumimoji="1" lang="ja-JP" altLang="ja-JP" sz="1400" b="0" i="0" baseline="0">
              <a:solidFill>
                <a:schemeClr val="dk1"/>
              </a:solidFill>
              <a:effectLst/>
              <a:latin typeface="+mn-lt"/>
              <a:ea typeface="+mn-ea"/>
              <a:cs typeface="+mn-cs"/>
            </a:rPr>
            <a:t>計画的な地方債借入により残高の減少を図る</a:t>
          </a:r>
          <a:r>
            <a:rPr kumimoji="1" lang="ja-JP" altLang="en-US" sz="1400" b="0" i="0" baseline="0">
              <a:solidFill>
                <a:schemeClr val="dk1"/>
              </a:solidFill>
              <a:effectLst/>
              <a:latin typeface="+mn-lt"/>
              <a:ea typeface="+mn-ea"/>
              <a:cs typeface="+mn-cs"/>
            </a:rPr>
            <a:t>とともに、適切な財政運営を図り充当可能基金の増加を目指し、将来負担比率の改善に努める</a:t>
          </a:r>
          <a:r>
            <a:rPr kumimoji="1" lang="ja-JP" altLang="ja-JP" sz="1400" b="0" i="0" baseline="0">
              <a:solidFill>
                <a:schemeClr val="dk1"/>
              </a:solidFill>
              <a:effectLst/>
              <a:latin typeface="+mn-lt"/>
              <a:ea typeface="+mn-ea"/>
              <a:cs typeface="+mn-cs"/>
            </a:rPr>
            <a:t>。</a:t>
          </a:r>
          <a:endParaRPr kumimoji="1" lang="en-US" altLang="ja-JP" sz="1400" b="0" i="0" baseline="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C76CCA40-1F61-41A1-AEFA-F082228B53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4CDF696-CFEB-46E3-9A29-B64702B97275}"/>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D0FA93A-B790-484E-994B-B1B0CBA7A992}"/>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60C8434-C6B1-4DE3-B3AF-58C224DB0B3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016C056-90AC-4237-B5B5-4E6DA2485EAE}"/>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D3C576E-5997-482E-809F-99C3243D71E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6598B24-8381-48D3-9FC5-3333C81B2D27}"/>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北海道喜茂別町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02A91E4-629D-4E79-9DD6-DCDFD1C94A01}"/>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D312083-8BE3-4A23-AE29-3196A58DBC8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D3DCD10-968A-4EEC-BF30-A97018FDBFB6}"/>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9A0DCCD6-E5FD-48E1-81B9-4778B1C597C6}"/>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財源の無い</a:t>
          </a:r>
          <a:r>
            <a:rPr kumimoji="1" lang="ja-JP" altLang="ja-JP" sz="1300" b="0" i="0" baseline="0">
              <a:solidFill>
                <a:schemeClr val="dk1"/>
              </a:solidFill>
              <a:effectLst/>
              <a:latin typeface="+mn-lt"/>
              <a:ea typeface="+mn-ea"/>
              <a:cs typeface="+mn-cs"/>
            </a:rPr>
            <a:t>事業に対し各種基金を繰入して実施しているため、基金全体としては年々減少傾向を辿って</a:t>
          </a:r>
          <a:r>
            <a:rPr kumimoji="1" lang="ja-JP" altLang="en-US" sz="1300" b="0" i="0" baseline="0">
              <a:solidFill>
                <a:schemeClr val="dk1"/>
              </a:solidFill>
              <a:effectLst/>
              <a:latin typeface="+mn-lt"/>
              <a:ea typeface="+mn-ea"/>
              <a:cs typeface="+mn-cs"/>
            </a:rPr>
            <a:t>おり</a:t>
          </a:r>
          <a:r>
            <a:rPr lang="ja-JP"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3</a:t>
          </a:r>
          <a:r>
            <a:rPr kumimoji="1" lang="ja-JP" altLang="ja-JP" sz="1300" b="0" i="0" baseline="0">
              <a:solidFill>
                <a:schemeClr val="dk1"/>
              </a:solidFill>
              <a:effectLst/>
              <a:latin typeface="+mn-lt"/>
              <a:ea typeface="+mn-ea"/>
              <a:cs typeface="+mn-cs"/>
            </a:rPr>
            <a:t>年度</a:t>
          </a:r>
          <a:r>
            <a:rPr kumimoji="1" lang="ja-JP" altLang="en-US" sz="1300" b="0" i="0" baseline="0">
              <a:solidFill>
                <a:schemeClr val="dk1"/>
              </a:solidFill>
              <a:effectLst/>
              <a:latin typeface="+mn-lt"/>
              <a:ea typeface="+mn-ea"/>
              <a:cs typeface="+mn-cs"/>
            </a:rPr>
            <a:t>及び</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4</a:t>
          </a:r>
          <a:r>
            <a:rPr kumimoji="1" lang="ja-JP" altLang="ja-JP" sz="1300" b="0" i="0" baseline="0">
              <a:solidFill>
                <a:schemeClr val="dk1"/>
              </a:solidFill>
              <a:effectLst/>
              <a:latin typeface="+mn-lt"/>
              <a:ea typeface="+mn-ea"/>
              <a:cs typeface="+mn-cs"/>
            </a:rPr>
            <a:t>年度に地方交付税や国庫補助金等により</a:t>
          </a:r>
          <a:r>
            <a:rPr kumimoji="1" lang="ja-JP" altLang="en-US" sz="1300" b="0" i="0" baseline="0">
              <a:solidFill>
                <a:schemeClr val="dk1"/>
              </a:solidFill>
              <a:effectLst/>
              <a:latin typeface="+mn-lt"/>
              <a:ea typeface="+mn-ea"/>
              <a:cs typeface="+mn-cs"/>
            </a:rPr>
            <a:t>財政調整基金の取り崩しがなかったことから</a:t>
          </a:r>
          <a:r>
            <a:rPr kumimoji="1" lang="ja-JP" altLang="ja-JP" sz="1300" b="0" i="0" baseline="0">
              <a:solidFill>
                <a:schemeClr val="dk1"/>
              </a:solidFill>
              <a:effectLst/>
              <a:latin typeface="+mn-lt"/>
              <a:ea typeface="+mn-ea"/>
              <a:cs typeface="+mn-cs"/>
            </a:rPr>
            <a:t>基金全体の増加</a:t>
          </a:r>
          <a:r>
            <a:rPr kumimoji="1" lang="ja-JP" altLang="en-US" sz="1300" b="0" i="0" baseline="0">
              <a:solidFill>
                <a:schemeClr val="dk1"/>
              </a:solidFill>
              <a:effectLst/>
              <a:latin typeface="+mn-lt"/>
              <a:ea typeface="+mn-ea"/>
              <a:cs typeface="+mn-cs"/>
            </a:rPr>
            <a:t>傾向となっていた。</a:t>
          </a:r>
          <a:endParaRPr kumimoji="1" lang="en-US" altLang="ja-JP" sz="13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しかし、令和</a:t>
          </a:r>
          <a:r>
            <a:rPr kumimoji="1" lang="en-US" altLang="ja-JP" sz="1300" b="0" i="0" baseline="0">
              <a:solidFill>
                <a:schemeClr val="dk1"/>
              </a:solidFill>
              <a:effectLst/>
              <a:latin typeface="+mn-lt"/>
              <a:ea typeface="+mn-ea"/>
              <a:cs typeface="+mn-cs"/>
            </a:rPr>
            <a:t>5</a:t>
          </a:r>
          <a:r>
            <a:rPr kumimoji="1" lang="ja-JP" altLang="en-US" sz="1300" b="0" i="0" baseline="0">
              <a:solidFill>
                <a:schemeClr val="dk1"/>
              </a:solidFill>
              <a:effectLst/>
              <a:latin typeface="+mn-lt"/>
              <a:ea typeface="+mn-ea"/>
              <a:cs typeface="+mn-cs"/>
            </a:rPr>
            <a:t>年度については普通交付税の再算定が行われ、減債管理基金が増加した一方、燃料費や光熱費などの物価高騰の影響や各種システムに係る保守料等により令和</a:t>
          </a:r>
          <a:r>
            <a:rPr kumimoji="1" lang="en-US" altLang="ja-JP" sz="1300" b="0" i="0" baseline="0">
              <a:solidFill>
                <a:schemeClr val="dk1"/>
              </a:solidFill>
              <a:effectLst/>
              <a:latin typeface="+mn-lt"/>
              <a:ea typeface="+mn-ea"/>
              <a:cs typeface="+mn-cs"/>
            </a:rPr>
            <a:t>2</a:t>
          </a:r>
          <a:r>
            <a:rPr kumimoji="1" lang="ja-JP" altLang="en-US" sz="1300" b="0" i="0" baseline="0">
              <a:solidFill>
                <a:schemeClr val="dk1"/>
              </a:solidFill>
              <a:effectLst/>
              <a:latin typeface="+mn-lt"/>
              <a:ea typeface="+mn-ea"/>
              <a:cs typeface="+mn-cs"/>
            </a:rPr>
            <a:t>年度以来</a:t>
          </a:r>
          <a:r>
            <a:rPr kumimoji="1" lang="en-US" altLang="ja-JP" sz="1300" b="0" i="0" baseline="0">
              <a:solidFill>
                <a:schemeClr val="dk1"/>
              </a:solidFill>
              <a:effectLst/>
              <a:latin typeface="+mn-lt"/>
              <a:ea typeface="+mn-ea"/>
              <a:cs typeface="+mn-cs"/>
            </a:rPr>
            <a:t>2</a:t>
          </a:r>
          <a:r>
            <a:rPr kumimoji="1" lang="ja-JP" altLang="en-US" sz="1300" b="0" i="0" baseline="0">
              <a:solidFill>
                <a:schemeClr val="dk1"/>
              </a:solidFill>
              <a:effectLst/>
              <a:latin typeface="+mn-lt"/>
              <a:ea typeface="+mn-ea"/>
              <a:cs typeface="+mn-cs"/>
            </a:rPr>
            <a:t>期ぶりに財政調整基金を取り崩したことにより基金残高が減少した。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今後は歳出の抑制を図り基金の取崩しを抑えて、計画的な財政運営を行っていく。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914A81E-338F-447B-A4EA-7DEF20B60CF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3F87B77-13A2-4A8E-9103-7CB0DB2A028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9CC4BAF6-80D8-4B43-A629-2CEE1C88049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ふるさと納税事業や</a:t>
          </a:r>
          <a:r>
            <a:rPr kumimoji="1" lang="ja-JP" altLang="ja-JP" sz="1300" b="0" i="0" baseline="0">
              <a:solidFill>
                <a:schemeClr val="dk1"/>
              </a:solidFill>
              <a:effectLst/>
              <a:latin typeface="+mn-lt"/>
              <a:ea typeface="+mn-ea"/>
              <a:cs typeface="+mn-cs"/>
            </a:rPr>
            <a:t>旧国鉄胆振線代替バス運行</a:t>
          </a:r>
          <a:r>
            <a:rPr kumimoji="1" lang="ja-JP" altLang="en-US" sz="1300" b="0" i="0" baseline="0">
              <a:solidFill>
                <a:schemeClr val="dk1"/>
              </a:solidFill>
              <a:effectLst/>
              <a:latin typeface="+mn-lt"/>
              <a:ea typeface="+mn-ea"/>
              <a:cs typeface="+mn-cs"/>
            </a:rPr>
            <a:t>事業、</a:t>
          </a:r>
          <a:r>
            <a:rPr kumimoji="1" lang="ja-JP" altLang="ja-JP" sz="1300" b="0" i="0" baseline="0">
              <a:solidFill>
                <a:schemeClr val="dk1"/>
              </a:solidFill>
              <a:effectLst/>
              <a:latin typeface="+mn-lt"/>
              <a:ea typeface="+mn-ea"/>
              <a:cs typeface="+mn-cs"/>
            </a:rPr>
            <a:t>高校通学費助成</a:t>
          </a:r>
          <a:r>
            <a:rPr kumimoji="1" lang="ja-JP" altLang="en-US" sz="1300" b="0" i="0" baseline="0">
              <a:solidFill>
                <a:schemeClr val="dk1"/>
              </a:solidFill>
              <a:effectLst/>
              <a:latin typeface="+mn-lt"/>
              <a:ea typeface="+mn-ea"/>
              <a:cs typeface="+mn-cs"/>
            </a:rPr>
            <a:t>事業等の定住促進対策</a:t>
          </a:r>
          <a:r>
            <a:rPr kumimoji="1" lang="ja-JP" altLang="ja-JP" sz="1300" b="0" i="0" baseline="0">
              <a:solidFill>
                <a:schemeClr val="dk1"/>
              </a:solidFill>
              <a:effectLst/>
              <a:latin typeface="+mn-lt"/>
              <a:ea typeface="+mn-ea"/>
              <a:cs typeface="+mn-cs"/>
            </a:rPr>
            <a:t>、地域づくり活動の促進や公共施設の維持、教育環境の拡充、老人福祉施設や医療機関の支援に対し活用。</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毎年経常的に実施している胆振線代替バス運行費助成</a:t>
          </a:r>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5</a:t>
          </a:r>
          <a:r>
            <a:rPr kumimoji="1" lang="ja-JP" altLang="en-US" sz="1300" b="0" i="0" baseline="0">
              <a:solidFill>
                <a:schemeClr val="dk1"/>
              </a:solidFill>
              <a:effectLst/>
              <a:latin typeface="+mn-lt"/>
              <a:ea typeface="+mn-ea"/>
              <a:cs typeface="+mn-cs"/>
            </a:rPr>
            <a:t>年度末をもって当該基金は残高無。）</a:t>
          </a:r>
          <a:r>
            <a:rPr kumimoji="1" lang="ja-JP" altLang="ja-JP" sz="1300" b="0" i="0" baseline="0">
              <a:solidFill>
                <a:schemeClr val="dk1"/>
              </a:solidFill>
              <a:effectLst/>
              <a:latin typeface="+mn-lt"/>
              <a:ea typeface="+mn-ea"/>
              <a:cs typeface="+mn-cs"/>
            </a:rPr>
            <a:t>や教育環境の拡充、また、臨時的に行う地域づくり活動に係る費用に対し取崩し</a:t>
          </a:r>
          <a:r>
            <a:rPr kumimoji="1" lang="ja-JP" altLang="en-US" sz="1300" b="0" i="0" baseline="0">
              <a:solidFill>
                <a:schemeClr val="dk1"/>
              </a:solidFill>
              <a:effectLst/>
              <a:latin typeface="+mn-lt"/>
              <a:ea typeface="+mn-ea"/>
              <a:cs typeface="+mn-cs"/>
            </a:rPr>
            <a:t>を行ったが</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ふるさと応援寄附金や森林環境譲与税に対する取崩しが減少したため</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5</a:t>
          </a:r>
          <a:r>
            <a:rPr kumimoji="1" lang="ja-JP" altLang="ja-JP" sz="1300" b="0" i="0" baseline="0">
              <a:solidFill>
                <a:schemeClr val="dk1"/>
              </a:solidFill>
              <a:effectLst/>
              <a:latin typeface="+mn-lt"/>
              <a:ea typeface="+mn-ea"/>
              <a:cs typeface="+mn-cs"/>
            </a:rPr>
            <a:t>年度に関しては</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今後は歳出の抑制を図り基金の取崩しを抑え、計画的な財政運営を行っていく。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79BB3A9-C698-44A8-8E08-FC3C347B487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E29565DE-74A5-4BB1-A790-05508F76D757}"/>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5303ACA8-D740-4BD1-AA7A-7A55AD06766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各種システムに係る保守料等のランニングコストが嵩んでいることや、施設等の維持管理に係る</a:t>
          </a:r>
          <a:r>
            <a:rPr kumimoji="1" lang="ja-JP" altLang="en-US" sz="1300" b="0" i="0" baseline="0">
              <a:solidFill>
                <a:schemeClr val="dk1"/>
              </a:solidFill>
              <a:effectLst/>
              <a:latin typeface="+mn-lt"/>
              <a:ea typeface="+mn-ea"/>
              <a:cs typeface="+mn-cs"/>
            </a:rPr>
            <a:t>燃料費や光熱費、労務単価</a:t>
          </a:r>
          <a:r>
            <a:rPr kumimoji="1" lang="ja-JP" altLang="ja-JP" sz="1300" b="0" i="0" baseline="0">
              <a:solidFill>
                <a:schemeClr val="dk1"/>
              </a:solidFill>
              <a:effectLst/>
              <a:latin typeface="+mn-lt"/>
              <a:ea typeface="+mn-ea"/>
              <a:cs typeface="+mn-cs"/>
            </a:rPr>
            <a:t>の上昇、また、職員の年齢構成の</a:t>
          </a:r>
          <a:r>
            <a:rPr kumimoji="1" lang="ja-JP" altLang="en-US" sz="1300" b="0" i="0" baseline="0">
              <a:solidFill>
                <a:schemeClr val="dk1"/>
              </a:solidFill>
              <a:effectLst/>
              <a:latin typeface="+mn-lt"/>
              <a:ea typeface="+mn-ea"/>
              <a:cs typeface="+mn-cs"/>
            </a:rPr>
            <a:t>変化や定期昇給等に伴う職員人件費の増加等により</a:t>
          </a:r>
          <a:r>
            <a:rPr kumimoji="1" lang="ja-JP" altLang="ja-JP" sz="1300" b="0" i="0" baseline="0">
              <a:solidFill>
                <a:schemeClr val="dk1"/>
              </a:solidFill>
              <a:effectLst/>
              <a:latin typeface="+mn-lt"/>
              <a:ea typeface="+mn-ea"/>
              <a:cs typeface="+mn-cs"/>
            </a:rPr>
            <a:t>基金の取崩しが多くなって</a:t>
          </a:r>
          <a:r>
            <a:rPr kumimoji="1" lang="ja-JP" altLang="en-US" sz="1300" b="0" i="0" baseline="0">
              <a:solidFill>
                <a:schemeClr val="dk1"/>
              </a:solidFill>
              <a:effectLst/>
              <a:latin typeface="+mn-lt"/>
              <a:ea typeface="+mn-ea"/>
              <a:cs typeface="+mn-cs"/>
            </a:rPr>
            <a:t>おり</a:t>
          </a:r>
          <a:r>
            <a:rPr lang="ja-JP"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2</a:t>
          </a:r>
          <a:r>
            <a:rPr kumimoji="1" lang="ja-JP" altLang="ja-JP" sz="1300" b="0" i="0" baseline="0">
              <a:solidFill>
                <a:schemeClr val="dk1"/>
              </a:solidFill>
              <a:effectLst/>
              <a:latin typeface="+mn-lt"/>
              <a:ea typeface="+mn-ea"/>
              <a:cs typeface="+mn-cs"/>
            </a:rPr>
            <a:t>年度</a:t>
          </a:r>
          <a:r>
            <a:rPr kumimoji="1" lang="ja-JP" altLang="en-US" sz="1300" b="0" i="0" baseline="0">
              <a:solidFill>
                <a:schemeClr val="dk1"/>
              </a:solidFill>
              <a:effectLst/>
              <a:latin typeface="+mn-lt"/>
              <a:ea typeface="+mn-ea"/>
              <a:cs typeface="+mn-cs"/>
            </a:rPr>
            <a:t>以来</a:t>
          </a:r>
          <a:r>
            <a:rPr kumimoji="1" lang="en-US" altLang="ja-JP" sz="1300" b="0" i="0" baseline="0">
              <a:solidFill>
                <a:schemeClr val="dk1"/>
              </a:solidFill>
              <a:effectLst/>
              <a:latin typeface="+mn-lt"/>
              <a:ea typeface="+mn-ea"/>
              <a:cs typeface="+mn-cs"/>
            </a:rPr>
            <a:t>2</a:t>
          </a:r>
          <a:r>
            <a:rPr kumimoji="1" lang="ja-JP" altLang="en-US" sz="1300" b="0" i="0" baseline="0">
              <a:solidFill>
                <a:schemeClr val="dk1"/>
              </a:solidFill>
              <a:effectLst/>
              <a:latin typeface="+mn-lt"/>
              <a:ea typeface="+mn-ea"/>
              <a:cs typeface="+mn-cs"/>
            </a:rPr>
            <a:t>期振りに</a:t>
          </a:r>
          <a:r>
            <a:rPr kumimoji="1" lang="en-US" altLang="ja-JP" sz="1300" b="0" i="0" baseline="0">
              <a:solidFill>
                <a:schemeClr val="dk1"/>
              </a:solidFill>
              <a:effectLst/>
              <a:latin typeface="+mn-lt"/>
              <a:ea typeface="+mn-ea"/>
              <a:cs typeface="+mn-cs"/>
            </a:rPr>
            <a:t>19</a:t>
          </a:r>
          <a:r>
            <a:rPr kumimoji="1" lang="ja-JP" altLang="ja-JP" sz="1300" b="0" i="0" baseline="0">
              <a:solidFill>
                <a:schemeClr val="dk1"/>
              </a:solidFill>
              <a:effectLst/>
              <a:latin typeface="+mn-lt"/>
              <a:ea typeface="+mn-ea"/>
              <a:cs typeface="+mn-cs"/>
            </a:rPr>
            <a:t>百万円の</a:t>
          </a:r>
          <a:r>
            <a:rPr kumimoji="1" lang="ja-JP" altLang="en-US" sz="1300" b="0" i="0" baseline="0">
              <a:solidFill>
                <a:schemeClr val="dk1"/>
              </a:solidFill>
              <a:effectLst/>
              <a:latin typeface="+mn-lt"/>
              <a:ea typeface="+mn-ea"/>
              <a:cs typeface="+mn-cs"/>
            </a:rPr>
            <a:t>減少</a:t>
          </a:r>
          <a:r>
            <a:rPr kumimoji="1" lang="ja-JP" altLang="ja-JP" sz="1300" b="0" i="0" baseline="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今後も歳出の抑制を図り基金の取り崩しを抑え、計画的な財政運営を行っていく。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5BA99FC5-C1CA-4B6A-9425-2EA90C3055C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8AAF06F-0BAF-4CFC-9D3A-1DF38994E72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5E626AF7-4C8A-4586-A9DD-1E83CF0DA1D3}"/>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過疎対策事業債等の定期的な償還により、</a:t>
          </a:r>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2</a:t>
          </a:r>
          <a:r>
            <a:rPr kumimoji="1" lang="ja-JP" altLang="en-US" sz="1300" b="0" i="0" baseline="0">
              <a:solidFill>
                <a:schemeClr val="dk1"/>
              </a:solidFill>
              <a:effectLst/>
              <a:latin typeface="+mn-lt"/>
              <a:ea typeface="+mn-ea"/>
              <a:cs typeface="+mn-cs"/>
            </a:rPr>
            <a:t>年度までは基金の</a:t>
          </a:r>
          <a:r>
            <a:rPr kumimoji="1" lang="ja-JP" altLang="ja-JP" sz="1300" b="0" i="0" baseline="0">
              <a:solidFill>
                <a:schemeClr val="dk1"/>
              </a:solidFill>
              <a:effectLst/>
              <a:latin typeface="+mn-lt"/>
              <a:ea typeface="+mn-ea"/>
              <a:cs typeface="+mn-cs"/>
            </a:rPr>
            <a:t>取崩し</a:t>
          </a:r>
          <a:r>
            <a:rPr kumimoji="1" lang="ja-JP" altLang="en-US" sz="1300" b="0" i="0" baseline="0">
              <a:solidFill>
                <a:schemeClr val="dk1"/>
              </a:solidFill>
              <a:effectLst/>
              <a:latin typeface="+mn-lt"/>
              <a:ea typeface="+mn-ea"/>
              <a:cs typeface="+mn-cs"/>
            </a:rPr>
            <a:t>を行い</a:t>
          </a:r>
          <a:r>
            <a:rPr kumimoji="1" lang="ja-JP" altLang="ja-JP" sz="1300" b="0" i="0" baseline="0">
              <a:solidFill>
                <a:schemeClr val="dk1"/>
              </a:solidFill>
              <a:effectLst/>
              <a:latin typeface="+mn-lt"/>
              <a:ea typeface="+mn-ea"/>
              <a:cs typeface="+mn-cs"/>
            </a:rPr>
            <a:t>減少</a:t>
          </a:r>
          <a:r>
            <a:rPr kumimoji="1" lang="ja-JP" altLang="en-US" sz="1300" b="0" i="0" baseline="0">
              <a:solidFill>
                <a:schemeClr val="dk1"/>
              </a:solidFill>
              <a:effectLst/>
              <a:latin typeface="+mn-lt"/>
              <a:ea typeface="+mn-ea"/>
              <a:cs typeface="+mn-cs"/>
            </a:rPr>
            <a:t>して</a:t>
          </a:r>
          <a:r>
            <a:rPr kumimoji="1" lang="ja-JP" altLang="ja-JP" sz="1300" b="0" i="0" baseline="0">
              <a:solidFill>
                <a:schemeClr val="dk1"/>
              </a:solidFill>
              <a:effectLst/>
              <a:latin typeface="+mn-lt"/>
              <a:ea typeface="+mn-ea"/>
              <a:cs typeface="+mn-cs"/>
            </a:rPr>
            <a:t>いたが、</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年度に</a:t>
          </a:r>
          <a:r>
            <a:rPr kumimoji="1" lang="ja-JP" altLang="en-US" sz="1300">
              <a:solidFill>
                <a:schemeClr val="dk1"/>
              </a:solidFill>
              <a:effectLst/>
              <a:latin typeface="+mn-lt"/>
              <a:ea typeface="+mn-ea"/>
              <a:cs typeface="+mn-cs"/>
            </a:rPr>
            <a:t>普通交付税の再算定が行われ</a:t>
          </a:r>
          <a:r>
            <a:rPr kumimoji="1" lang="ja-JP" altLang="ja-JP" sz="1300">
              <a:solidFill>
                <a:schemeClr val="dk1"/>
              </a:solidFill>
              <a:effectLst/>
              <a:latin typeface="+mn-lt"/>
              <a:ea typeface="+mn-ea"/>
              <a:cs typeface="+mn-cs"/>
            </a:rPr>
            <a:t>臨時財政対策債償還基金費が交付されたことにより増加し、令和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年度に</a:t>
          </a:r>
          <a:r>
            <a:rPr kumimoji="1" lang="ja-JP" altLang="en-US" sz="1300">
              <a:solidFill>
                <a:schemeClr val="dk1"/>
              </a:solidFill>
              <a:effectLst/>
              <a:latin typeface="+mn-lt"/>
              <a:ea typeface="+mn-ea"/>
              <a:cs typeface="+mn-cs"/>
            </a:rPr>
            <a:t>お</a:t>
          </a:r>
          <a:r>
            <a:rPr kumimoji="1" lang="ja-JP" altLang="ja-JP" sz="1300">
              <a:solidFill>
                <a:schemeClr val="dk1"/>
              </a:solidFill>
              <a:effectLst/>
              <a:latin typeface="+mn-lt"/>
              <a:ea typeface="+mn-ea"/>
              <a:cs typeface="+mn-cs"/>
            </a:rPr>
            <a:t>いて</a:t>
          </a:r>
          <a:r>
            <a:rPr kumimoji="1" lang="ja-JP" altLang="en-US" sz="1300">
              <a:solidFill>
                <a:schemeClr val="dk1"/>
              </a:solidFill>
              <a:effectLst/>
              <a:latin typeface="+mn-lt"/>
              <a:ea typeface="+mn-ea"/>
              <a:cs typeface="+mn-cs"/>
            </a:rPr>
            <a:t>も同様に交付されたことにより</a:t>
          </a:r>
          <a:r>
            <a:rPr kumimoji="1" lang="ja-JP" altLang="ja-JP" sz="1300">
              <a:solidFill>
                <a:schemeClr val="dk1"/>
              </a:solidFill>
              <a:effectLst/>
              <a:latin typeface="+mn-lt"/>
              <a:ea typeface="+mn-ea"/>
              <a:cs typeface="+mn-cs"/>
            </a:rPr>
            <a:t>前年度と</a:t>
          </a:r>
          <a:r>
            <a:rPr kumimoji="1" lang="ja-JP" altLang="en-US" sz="1300">
              <a:solidFill>
                <a:schemeClr val="dk1"/>
              </a:solidFill>
              <a:effectLst/>
              <a:latin typeface="+mn-lt"/>
              <a:ea typeface="+mn-ea"/>
              <a:cs typeface="+mn-cs"/>
            </a:rPr>
            <a:t>比較し</a:t>
          </a:r>
          <a:r>
            <a:rPr kumimoji="1" lang="ja-JP" altLang="ja-JP" sz="1300">
              <a:solidFill>
                <a:schemeClr val="dk1"/>
              </a:solidFill>
              <a:effectLst/>
              <a:latin typeface="+mn-lt"/>
              <a:ea typeface="+mn-ea"/>
              <a:cs typeface="+mn-cs"/>
            </a:rPr>
            <a:t>増</a:t>
          </a:r>
          <a:r>
            <a:rPr kumimoji="1" lang="ja-JP" altLang="en-US" sz="1300">
              <a:solidFill>
                <a:schemeClr val="dk1"/>
              </a:solidFill>
              <a:effectLst/>
              <a:latin typeface="+mn-lt"/>
              <a:ea typeface="+mn-ea"/>
              <a:cs typeface="+mn-cs"/>
            </a:rPr>
            <a:t>加とな</a:t>
          </a:r>
          <a:r>
            <a:rPr kumimoji="1" lang="ja-JP" altLang="ja-JP" sz="1300">
              <a:solidFill>
                <a:schemeClr val="dk1"/>
              </a:solidFill>
              <a:effectLst/>
              <a:latin typeface="+mn-lt"/>
              <a:ea typeface="+mn-ea"/>
              <a:cs typeface="+mn-cs"/>
            </a:rPr>
            <a:t>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今後は歳出の抑制を図り基金の取崩しを抑え、計画的な財政運営を行っていく。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9CB3557-F50D-4816-965C-2E1867EF6A22}"/>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
1,885
189.41
3,148,981
3,109,043
39,938
1,939,358
2,703,034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類似団体内順位と比べて同程度の償却率となっている。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近年の事業としては、交付金</a:t>
          </a:r>
          <a:r>
            <a:rPr kumimoji="1" lang="ja-JP" altLang="en-US" sz="1100">
              <a:solidFill>
                <a:schemeClr val="dk1"/>
              </a:solidFill>
              <a:effectLst/>
              <a:latin typeface="+mn-lt"/>
              <a:ea typeface="+mn-ea"/>
              <a:cs typeface="+mn-cs"/>
            </a:rPr>
            <a:t>や地方債の活用</a:t>
          </a:r>
          <a:r>
            <a:rPr kumimoji="1" lang="ja-JP" altLang="ja-JP" sz="1100">
              <a:solidFill>
                <a:schemeClr val="dk1"/>
              </a:solidFill>
              <a:effectLst/>
              <a:latin typeface="+mn-lt"/>
              <a:ea typeface="+mn-ea"/>
              <a:cs typeface="+mn-cs"/>
            </a:rPr>
            <a:t>による公営住宅</a:t>
          </a:r>
          <a:r>
            <a:rPr kumimoji="1" lang="ja-JP" altLang="en-US" sz="1100">
              <a:solidFill>
                <a:schemeClr val="dk1"/>
              </a:solidFill>
              <a:effectLst/>
              <a:latin typeface="+mn-lt"/>
              <a:ea typeface="+mn-ea"/>
              <a:cs typeface="+mn-cs"/>
            </a:rPr>
            <a:t>や集会施設の改修</a:t>
          </a:r>
          <a:r>
            <a:rPr kumimoji="1" lang="ja-JP" altLang="ja-JP" sz="1100">
              <a:solidFill>
                <a:schemeClr val="dk1"/>
              </a:solidFill>
              <a:effectLst/>
              <a:latin typeface="+mn-lt"/>
              <a:ea typeface="+mn-ea"/>
              <a:cs typeface="+mn-cs"/>
            </a:rPr>
            <a:t>などを行っている。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各施設の老朽状況等を鑑みて今後も適切な施設管理を行っていく。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147447</xdr:rowOff>
    </xdr:from>
    <xdr:to>
      <xdr:col>23</xdr:col>
      <xdr:colOff>136525</xdr:colOff>
      <xdr:row>30</xdr:row>
      <xdr:rowOff>77597</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170324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74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121539</xdr:rowOff>
    </xdr:from>
    <xdr:to>
      <xdr:col>19</xdr:col>
      <xdr:colOff>187325</xdr:colOff>
      <xdr:row>30</xdr:row>
      <xdr:rowOff>51689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889</xdr:rowOff>
    </xdr:from>
    <xdr:to>
      <xdr:col>23</xdr:col>
      <xdr:colOff>85725</xdr:colOff>
      <xdr:row>30</xdr:row>
      <xdr:rowOff>26797</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5915914"/>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84836</xdr:rowOff>
    </xdr:from>
    <xdr:to>
      <xdr:col>15</xdr:col>
      <xdr:colOff>187325</xdr:colOff>
      <xdr:row>30</xdr:row>
      <xdr:rowOff>14986</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8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135636</xdr:rowOff>
    </xdr:from>
    <xdr:to>
      <xdr:col>19</xdr:col>
      <xdr:colOff>136525</xdr:colOff>
      <xdr:row>30</xdr:row>
      <xdr:rowOff>889</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879211"/>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45974</xdr:rowOff>
    </xdr:from>
    <xdr:to>
      <xdr:col>11</xdr:col>
      <xdr:colOff>187325</xdr:colOff>
      <xdr:row>29</xdr:row>
      <xdr:rowOff>147574</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96774</xdr:rowOff>
    </xdr:from>
    <xdr:to>
      <xdr:col>15</xdr:col>
      <xdr:colOff>136525</xdr:colOff>
      <xdr:row>29</xdr:row>
      <xdr:rowOff>135636</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840349"/>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26543</xdr:rowOff>
    </xdr:from>
    <xdr:to>
      <xdr:col>7</xdr:col>
      <xdr:colOff>187325</xdr:colOff>
      <xdr:row>29</xdr:row>
      <xdr:rowOff>128143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77343</xdr:rowOff>
    </xdr:from>
    <xdr:to>
      <xdr:col>11</xdr:col>
      <xdr:colOff>136525</xdr:colOff>
      <xdr:row>29</xdr:row>
      <xdr:rowOff>96774</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5820918"/>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42816</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95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6113</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92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138701</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882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類似団体内順位と比べて高い数値となっている。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原因としては保育所や消防庁舎の新規建設や、交付金事業による公営住宅の改修などが要因となっている。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8393</xdr:rowOff>
    </xdr:from>
    <xdr:to>
      <xdr:col>76</xdr:col>
      <xdr:colOff>73025</xdr:colOff>
      <xdr:row>31</xdr:row>
      <xdr:rowOff>109993</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60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158270</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60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2096</xdr:rowOff>
    </xdr:from>
    <xdr:to>
      <xdr:col>72</xdr:col>
      <xdr:colOff>123825</xdr:colOff>
      <xdr:row>31</xdr:row>
      <xdr:rowOff>103696</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608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52896</xdr:rowOff>
    </xdr:from>
    <xdr:to>
      <xdr:col>76</xdr:col>
      <xdr:colOff>22225</xdr:colOff>
      <xdr:row>31</xdr:row>
      <xdr:rowOff>59193</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a:off x="14084300" y="6139371"/>
          <a:ext cx="711200" cy="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158612</xdr:rowOff>
    </xdr:from>
    <xdr:to>
      <xdr:col>68</xdr:col>
      <xdr:colOff>123825</xdr:colOff>
      <xdr:row>31</xdr:row>
      <xdr:rowOff>88762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607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37962</xdr:rowOff>
    </xdr:from>
    <xdr:to>
      <xdr:col>72</xdr:col>
      <xdr:colOff>73025</xdr:colOff>
      <xdr:row>31</xdr:row>
      <xdr:rowOff>52896</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3322300" y="6124437"/>
          <a:ext cx="7620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156824</xdr:rowOff>
    </xdr:from>
    <xdr:to>
      <xdr:col>64</xdr:col>
      <xdr:colOff>123825</xdr:colOff>
      <xdr:row>32</xdr:row>
      <xdr:rowOff>86974</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2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37962</xdr:rowOff>
    </xdr:from>
    <xdr:to>
      <xdr:col>68</xdr:col>
      <xdr:colOff>73025</xdr:colOff>
      <xdr:row>32</xdr:row>
      <xdr:rowOff>36174</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6124437"/>
          <a:ext cx="762000" cy="16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167810</xdr:rowOff>
    </xdr:from>
    <xdr:to>
      <xdr:col>60</xdr:col>
      <xdr:colOff>123825</xdr:colOff>
      <xdr:row>33</xdr:row>
      <xdr:rowOff>97960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4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36174</xdr:rowOff>
    </xdr:from>
    <xdr:to>
      <xdr:col>64</xdr:col>
      <xdr:colOff>73025</xdr:colOff>
      <xdr:row>33</xdr:row>
      <xdr:rowOff>47160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98300" y="6294099"/>
          <a:ext cx="762000" cy="1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94823</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61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79889</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616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78101</xdr:rowOff>
    </xdr:from>
    <xdr:ext cx="469744"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325427" y="63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89086</xdr:rowOff>
    </xdr:from>
    <xdr:ext cx="469744"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63427" y="651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
1,885
189.41
3,148,981
3,109,043
39,938
1,939,358
2,703,034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18869</xdr:rowOff>
    </xdr:from>
    <xdr:to>
      <xdr:col>24</xdr:col>
      <xdr:colOff>114300</xdr:colOff>
      <xdr:row>39</xdr:row>
      <xdr:rowOff>120469</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41746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55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157662</xdr:rowOff>
    </xdr:from>
    <xdr:to>
      <xdr:col>20</xdr:col>
      <xdr:colOff>38100</xdr:colOff>
      <xdr:row>39</xdr:row>
      <xdr:rowOff>87812</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37012</xdr:rowOff>
    </xdr:from>
    <xdr:to>
      <xdr:col>24</xdr:col>
      <xdr:colOff>63500</xdr:colOff>
      <xdr:row>39</xdr:row>
      <xdr:rowOff>69669</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235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37012</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909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92347</xdr:rowOff>
    </xdr:from>
    <xdr:to>
      <xdr:col>10</xdr:col>
      <xdr:colOff>165100</xdr:colOff>
      <xdr:row>39</xdr:row>
      <xdr:rowOff>22497</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143147</xdr:rowOff>
    </xdr:from>
    <xdr:to>
      <xdr:col>15</xdr:col>
      <xdr:colOff>50800</xdr:colOff>
      <xdr:row>39</xdr:row>
      <xdr:rowOff>4354</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582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143147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255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104338</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4020</xdr:rowOff>
    </xdr:from>
    <xdr:to>
      <xdr:col>55</xdr:col>
      <xdr:colOff>50800</xdr:colOff>
      <xdr:row>41</xdr:row>
      <xdr:rowOff>105620</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0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153897</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6434</xdr:rowOff>
    </xdr:from>
    <xdr:to>
      <xdr:col>50</xdr:col>
      <xdr:colOff>165100</xdr:colOff>
      <xdr:row>41</xdr:row>
      <xdr:rowOff>108034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54820</xdr:rowOff>
    </xdr:from>
    <xdr:to>
      <xdr:col>55</xdr:col>
      <xdr:colOff>0</xdr:colOff>
      <xdr:row>41</xdr:row>
      <xdr:rowOff>57234</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084270"/>
          <a:ext cx="8382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19397</xdr:rowOff>
    </xdr:from>
    <xdr:to>
      <xdr:col>46</xdr:col>
      <xdr:colOff>38100</xdr:colOff>
      <xdr:row>41</xdr:row>
      <xdr:rowOff>120997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57234</xdr:rowOff>
    </xdr:from>
    <xdr:to>
      <xdr:col>50</xdr:col>
      <xdr:colOff>114300</xdr:colOff>
      <xdr:row>41</xdr:row>
      <xdr:rowOff>70197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086684"/>
          <a:ext cx="889000" cy="1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22862</xdr:rowOff>
    </xdr:from>
    <xdr:to>
      <xdr:col>41</xdr:col>
      <xdr:colOff>101600</xdr:colOff>
      <xdr:row>41</xdr:row>
      <xdr:rowOff>124462</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70197</xdr:rowOff>
    </xdr:from>
    <xdr:to>
      <xdr:col>45</xdr:col>
      <xdr:colOff>177800</xdr:colOff>
      <xdr:row>41</xdr:row>
      <xdr:rowOff>73662</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099647"/>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21173</xdr:rowOff>
    </xdr:from>
    <xdr:to>
      <xdr:col>36</xdr:col>
      <xdr:colOff>165100</xdr:colOff>
      <xdr:row>41</xdr:row>
      <xdr:rowOff>122773</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5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71973</xdr:rowOff>
    </xdr:from>
    <xdr:to>
      <xdr:col>41</xdr:col>
      <xdr:colOff>50800</xdr:colOff>
      <xdr:row>41</xdr:row>
      <xdr:rowOff>73662</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6972300" y="7101423"/>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99161</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12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112124</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1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115589</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1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113900</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14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94524</xdr:rowOff>
    </xdr:from>
    <xdr:to>
      <xdr:col>24</xdr:col>
      <xdr:colOff>114300</xdr:colOff>
      <xdr:row>63</xdr:row>
      <xdr:rowOff>24674</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72951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73297</xdr:rowOff>
    </xdr:from>
    <xdr:to>
      <xdr:col>20</xdr:col>
      <xdr:colOff>38100</xdr:colOff>
      <xdr:row>63</xdr:row>
      <xdr:rowOff>3447</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124097</xdr:rowOff>
    </xdr:from>
    <xdr:to>
      <xdr:col>24</xdr:col>
      <xdr:colOff>63500</xdr:colOff>
      <xdr:row>62</xdr:row>
      <xdr:rowOff>145324</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7539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65133</xdr:rowOff>
    </xdr:from>
    <xdr:to>
      <xdr:col>15</xdr:col>
      <xdr:colOff>101600</xdr:colOff>
      <xdr:row>62</xdr:row>
      <xdr:rowOff>166733</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115933</xdr:rowOff>
    </xdr:from>
    <xdr:to>
      <xdr:col>19</xdr:col>
      <xdr:colOff>177800</xdr:colOff>
      <xdr:row>62</xdr:row>
      <xdr:rowOff>124097</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74583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43906</xdr:rowOff>
    </xdr:from>
    <xdr:to>
      <xdr:col>10</xdr:col>
      <xdr:colOff>165100</xdr:colOff>
      <xdr:row>62</xdr:row>
      <xdr:rowOff>145506</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94706</xdr:rowOff>
    </xdr:from>
    <xdr:to>
      <xdr:col>15</xdr:col>
      <xdr:colOff>50800</xdr:colOff>
      <xdr:row>62</xdr:row>
      <xdr:rowOff>115933</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7246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71665</xdr:rowOff>
    </xdr:from>
    <xdr:to>
      <xdr:col>6</xdr:col>
      <xdr:colOff>38100</xdr:colOff>
      <xdr:row>63</xdr:row>
      <xdr:rowOff>1815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94706</xdr:rowOff>
    </xdr:from>
    <xdr:to>
      <xdr:col>10</xdr:col>
      <xdr:colOff>114300</xdr:colOff>
      <xdr:row>62</xdr:row>
      <xdr:rowOff>122465</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130300" y="107246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166024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157860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136633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164392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75099</xdr:rowOff>
    </xdr:from>
    <xdr:to>
      <xdr:col>55</xdr:col>
      <xdr:colOff>50800</xdr:colOff>
      <xdr:row>63</xdr:row>
      <xdr:rowOff>5249</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7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53526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68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78483</xdr:rowOff>
    </xdr:from>
    <xdr:to>
      <xdr:col>50</xdr:col>
      <xdr:colOff>165100</xdr:colOff>
      <xdr:row>63</xdr:row>
      <xdr:rowOff>8633</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7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125899</xdr:rowOff>
    </xdr:from>
    <xdr:to>
      <xdr:col>55</xdr:col>
      <xdr:colOff>0</xdr:colOff>
      <xdr:row>62</xdr:row>
      <xdr:rowOff>129283</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755799"/>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90061</xdr:rowOff>
    </xdr:from>
    <xdr:to>
      <xdr:col>46</xdr:col>
      <xdr:colOff>38100</xdr:colOff>
      <xdr:row>63</xdr:row>
      <xdr:rowOff>20211</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7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129283</xdr:rowOff>
    </xdr:from>
    <xdr:to>
      <xdr:col>50</xdr:col>
      <xdr:colOff>114300</xdr:colOff>
      <xdr:row>62</xdr:row>
      <xdr:rowOff>140861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759183"/>
          <a:ext cx="8890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95485</xdr:rowOff>
    </xdr:from>
    <xdr:to>
      <xdr:col>41</xdr:col>
      <xdr:colOff>101600</xdr:colOff>
      <xdr:row>63</xdr:row>
      <xdr:rowOff>25635</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7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140861</xdr:rowOff>
    </xdr:from>
    <xdr:to>
      <xdr:col>45</xdr:col>
      <xdr:colOff>177800</xdr:colOff>
      <xdr:row>62</xdr:row>
      <xdr:rowOff>146285</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770761"/>
          <a:ext cx="8890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105369</xdr:rowOff>
    </xdr:from>
    <xdr:to>
      <xdr:col>36</xdr:col>
      <xdr:colOff>165100</xdr:colOff>
      <xdr:row>63</xdr:row>
      <xdr:rowOff>35519</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73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146285</xdr:rowOff>
    </xdr:from>
    <xdr:to>
      <xdr:col>41</xdr:col>
      <xdr:colOff>50800</xdr:colOff>
      <xdr:row>62</xdr:row>
      <xdr:rowOff>156169</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776185"/>
          <a:ext cx="889000" cy="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171210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80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11338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8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16762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8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26646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82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5278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06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127726</xdr:rowOff>
    </xdr:from>
    <xdr:to>
      <xdr:col>20</xdr:col>
      <xdr:colOff>38100</xdr:colOff>
      <xdr:row>83</xdr:row>
      <xdr:rowOff>57876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7076</xdr:rowOff>
    </xdr:from>
    <xdr:to>
      <xdr:col>24</xdr:col>
      <xdr:colOff>63500</xdr:colOff>
      <xdr:row>83</xdr:row>
      <xdr:rowOff>33201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2374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95069</xdr:rowOff>
    </xdr:from>
    <xdr:to>
      <xdr:col>15</xdr:col>
      <xdr:colOff>101600</xdr:colOff>
      <xdr:row>83</xdr:row>
      <xdr:rowOff>25219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145869</xdr:rowOff>
    </xdr:from>
    <xdr:to>
      <xdr:col>19</xdr:col>
      <xdr:colOff>177800</xdr:colOff>
      <xdr:row>83</xdr:row>
      <xdr:rowOff>7076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20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60779</xdr:rowOff>
    </xdr:from>
    <xdr:to>
      <xdr:col>10</xdr:col>
      <xdr:colOff>165100</xdr:colOff>
      <xdr:row>82</xdr:row>
      <xdr:rowOff>162379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111579</xdr:rowOff>
    </xdr:from>
    <xdr:to>
      <xdr:col>15</xdr:col>
      <xdr:colOff>50800</xdr:colOff>
      <xdr:row>82</xdr:row>
      <xdr:rowOff>145869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1704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31387</xdr:rowOff>
    </xdr:from>
    <xdr:to>
      <xdr:col>6</xdr:col>
      <xdr:colOff>38100</xdr:colOff>
      <xdr:row>82</xdr:row>
      <xdr:rowOff>132987</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82187</xdr:rowOff>
    </xdr:from>
    <xdr:to>
      <xdr:col>10</xdr:col>
      <xdr:colOff>114300</xdr:colOff>
      <xdr:row>82</xdr:row>
      <xdr:rowOff>111579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1410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74403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41746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149514</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4282</xdr:rowOff>
    </xdr:from>
    <xdr:to>
      <xdr:col>55</xdr:col>
      <xdr:colOff>50800</xdr:colOff>
      <xdr:row>80</xdr:row>
      <xdr:rowOff>105882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37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27159</xdr:rowOff>
    </xdr:from>
    <xdr:ext cx="534377"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35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22134</xdr:rowOff>
    </xdr:from>
    <xdr:to>
      <xdr:col>50</xdr:col>
      <xdr:colOff>165100</xdr:colOff>
      <xdr:row>80</xdr:row>
      <xdr:rowOff>123734</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373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55082</xdr:rowOff>
    </xdr:from>
    <xdr:to>
      <xdr:col>55</xdr:col>
      <xdr:colOff>0</xdr:colOff>
      <xdr:row>80</xdr:row>
      <xdr:rowOff>72934</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3771082"/>
          <a:ext cx="8382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70794</xdr:rowOff>
    </xdr:from>
    <xdr:to>
      <xdr:col>46</xdr:col>
      <xdr:colOff>38100</xdr:colOff>
      <xdr:row>81</xdr:row>
      <xdr:rowOff>944</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37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72934</xdr:rowOff>
    </xdr:from>
    <xdr:to>
      <xdr:col>50</xdr:col>
      <xdr:colOff>114300</xdr:colOff>
      <xdr:row>80</xdr:row>
      <xdr:rowOff>121594</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3788934"/>
          <a:ext cx="889000" cy="4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97572</xdr:rowOff>
    </xdr:from>
    <xdr:to>
      <xdr:col>41</xdr:col>
      <xdr:colOff>101600</xdr:colOff>
      <xdr:row>81</xdr:row>
      <xdr:rowOff>27722</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38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121594</xdr:rowOff>
    </xdr:from>
    <xdr:to>
      <xdr:col>45</xdr:col>
      <xdr:colOff>177800</xdr:colOff>
      <xdr:row>80</xdr:row>
      <xdr:rowOff>148372</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3837594"/>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130992</xdr:rowOff>
    </xdr:from>
    <xdr:to>
      <xdr:col>36</xdr:col>
      <xdr:colOff>165100</xdr:colOff>
      <xdr:row>81</xdr:row>
      <xdr:rowOff>61142</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148372</xdr:rowOff>
    </xdr:from>
    <xdr:to>
      <xdr:col>41</xdr:col>
      <xdr:colOff>50800</xdr:colOff>
      <xdr:row>81</xdr:row>
      <xdr:rowOff>10342</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3864372"/>
          <a:ext cx="889000" cy="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78</xdr:row>
      <xdr:rowOff>140261</xdr:rowOff>
    </xdr:from>
    <xdr:ext cx="534377"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59411" y="135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17471</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356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44249</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358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77669</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362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6268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72407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100-0000B7010000}"/>
            </a:ext>
          </a:extLst>
        </xdr:cNvPr>
        <xdr:cNvSpPr txBox="1"/>
      </xdr:nvSpPr>
      <xdr:spPr>
        <a:xfrm>
          <a:off x="163576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144780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5481300" y="6637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167459</xdr:rowOff>
    </xdr:from>
    <xdr:to>
      <xdr:col>76</xdr:col>
      <xdr:colOff>165100</xdr:colOff>
      <xdr:row>38</xdr:row>
      <xdr:rowOff>97609</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454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121920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4592300" y="656190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92347</xdr:rowOff>
    </xdr:from>
    <xdr:to>
      <xdr:col>72</xdr:col>
      <xdr:colOff>38100</xdr:colOff>
      <xdr:row>38</xdr:row>
      <xdr:rowOff>22497</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3652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143147</xdr:rowOff>
    </xdr:from>
    <xdr:to>
      <xdr:col>76</xdr:col>
      <xdr:colOff>114300</xdr:colOff>
      <xdr:row>38</xdr:row>
      <xdr:rowOff>46809</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3703300" y="648679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17236</xdr:rowOff>
    </xdr:from>
    <xdr:to>
      <xdr:col>67</xdr:col>
      <xdr:colOff>101600</xdr:colOff>
      <xdr:row>37</xdr:row>
      <xdr:rowOff>118836</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2763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68036</xdr:rowOff>
    </xdr:from>
    <xdr:to>
      <xdr:col>71</xdr:col>
      <xdr:colOff>177800</xdr:colOff>
      <xdr:row>37</xdr:row>
      <xdr:rowOff>143147</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2814300" y="64116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88736</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4389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39024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3500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135363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2611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100-0000DE010000}"/>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100-0000E001000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100-0000E2010000}"/>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130556</xdr:rowOff>
    </xdr:from>
    <xdr:to>
      <xdr:col>116</xdr:col>
      <xdr:colOff>114300</xdr:colOff>
      <xdr:row>39</xdr:row>
      <xdr:rowOff>60706</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2110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153433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100-0000EE010000}"/>
            </a:ext>
          </a:extLst>
        </xdr:cNvPr>
        <xdr:cNvSpPr txBox="1"/>
      </xdr:nvSpPr>
      <xdr:spPr>
        <a:xfrm>
          <a:off x="22199600"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137871</xdr:rowOff>
    </xdr:from>
    <xdr:to>
      <xdr:col>112</xdr:col>
      <xdr:colOff>38100</xdr:colOff>
      <xdr:row>39</xdr:row>
      <xdr:rowOff>68021</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1272500" y="66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xdr:rowOff>
    </xdr:from>
    <xdr:to>
      <xdr:col>116</xdr:col>
      <xdr:colOff>63500</xdr:colOff>
      <xdr:row>39</xdr:row>
      <xdr:rowOff>17221</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1323300" y="669645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157988</xdr:rowOff>
    </xdr:from>
    <xdr:to>
      <xdr:col>107</xdr:col>
      <xdr:colOff>101600</xdr:colOff>
      <xdr:row>39</xdr:row>
      <xdr:rowOff>88138</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0383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17221</xdr:rowOff>
    </xdr:from>
    <xdr:to>
      <xdr:col>111</xdr:col>
      <xdr:colOff>177800</xdr:colOff>
      <xdr:row>39</xdr:row>
      <xdr:rowOff>37338</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20434300" y="670377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168961</xdr:rowOff>
    </xdr:from>
    <xdr:to>
      <xdr:col>102</xdr:col>
      <xdr:colOff>165100</xdr:colOff>
      <xdr:row>39</xdr:row>
      <xdr:rowOff>99111</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9494500" y="66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37338</xdr:rowOff>
    </xdr:from>
    <xdr:to>
      <xdr:col>107</xdr:col>
      <xdr:colOff>50800</xdr:colOff>
      <xdr:row>39</xdr:row>
      <xdr:rowOff>48311</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9545300" y="672388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11226</xdr:rowOff>
    </xdr:from>
    <xdr:to>
      <xdr:col>98</xdr:col>
      <xdr:colOff>38100</xdr:colOff>
      <xdr:row>39</xdr:row>
      <xdr:rowOff>112826</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8605500" y="66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48311</xdr:rowOff>
    </xdr:from>
    <xdr:to>
      <xdr:col>102</xdr:col>
      <xdr:colOff>114300</xdr:colOff>
      <xdr:row>39</xdr:row>
      <xdr:rowOff>62026</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8656300" y="67348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84548</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42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104665</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115638</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45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129353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4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122283</xdr:rowOff>
    </xdr:from>
    <xdr:to>
      <xdr:col>85</xdr:col>
      <xdr:colOff>177800</xdr:colOff>
      <xdr:row>62</xdr:row>
      <xdr:rowOff>52433</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100710</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47172</xdr:rowOff>
    </xdr:from>
    <xdr:to>
      <xdr:col>81</xdr:col>
      <xdr:colOff>101600</xdr:colOff>
      <xdr:row>61</xdr:row>
      <xdr:rowOff>148772</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97972</xdr:rowOff>
    </xdr:from>
    <xdr:to>
      <xdr:col>85</xdr:col>
      <xdr:colOff>127000</xdr:colOff>
      <xdr:row>62</xdr:row>
      <xdr:rowOff>1633</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055642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68399</xdr:rowOff>
    </xdr:from>
    <xdr:to>
      <xdr:col>76</xdr:col>
      <xdr:colOff>165100</xdr:colOff>
      <xdr:row>61</xdr:row>
      <xdr:rowOff>169999</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97972</xdr:rowOff>
    </xdr:from>
    <xdr:to>
      <xdr:col>81</xdr:col>
      <xdr:colOff>50800</xdr:colOff>
      <xdr:row>61</xdr:row>
      <xdr:rowOff>119199</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14592300" y="105564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119199</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3703300" y="105498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11249</xdr:rowOff>
    </xdr:from>
    <xdr:to>
      <xdr:col>67</xdr:col>
      <xdr:colOff>101600</xdr:colOff>
      <xdr:row>61</xdr:row>
      <xdr:rowOff>112849</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62049</xdr:rowOff>
    </xdr:from>
    <xdr:to>
      <xdr:col>71</xdr:col>
      <xdr:colOff>177800</xdr:colOff>
      <xdr:row>61</xdr:row>
      <xdr:rowOff>91440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14300" y="1052049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139899</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161126</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103976</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1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100-00005002000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00000000-0008-0000-0100-000052020000}"/>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100-000054020000}"/>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65329</xdr:rowOff>
    </xdr:from>
    <xdr:to>
      <xdr:col>116</xdr:col>
      <xdr:colOff>114300</xdr:colOff>
      <xdr:row>62</xdr:row>
      <xdr:rowOff>166929</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2110700" y="106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88206</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100-000060020000}"/>
            </a:ext>
          </a:extLst>
        </xdr:cNvPr>
        <xdr:cNvSpPr txBox="1"/>
      </xdr:nvSpPr>
      <xdr:spPr>
        <a:xfrm>
          <a:off x="22199600" y="1054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77536</xdr:rowOff>
    </xdr:from>
    <xdr:to>
      <xdr:col>112</xdr:col>
      <xdr:colOff>38100</xdr:colOff>
      <xdr:row>63</xdr:row>
      <xdr:rowOff>7686</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1272500" y="107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116129</xdr:rowOff>
    </xdr:from>
    <xdr:to>
      <xdr:col>116</xdr:col>
      <xdr:colOff>63500</xdr:colOff>
      <xdr:row>62</xdr:row>
      <xdr:rowOff>128336</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1323300" y="10746029"/>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78542</xdr:rowOff>
    </xdr:from>
    <xdr:to>
      <xdr:col>107</xdr:col>
      <xdr:colOff>101600</xdr:colOff>
      <xdr:row>63</xdr:row>
      <xdr:rowOff>8692</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0383500" y="1070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128336</xdr:rowOff>
    </xdr:from>
    <xdr:to>
      <xdr:col>111</xdr:col>
      <xdr:colOff>177800</xdr:colOff>
      <xdr:row>62</xdr:row>
      <xdr:rowOff>129342</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20434300" y="10758236"/>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83845</xdr:rowOff>
    </xdr:from>
    <xdr:to>
      <xdr:col>102</xdr:col>
      <xdr:colOff>165100</xdr:colOff>
      <xdr:row>63</xdr:row>
      <xdr:rowOff>13995</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9494500" y="107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129342</xdr:rowOff>
    </xdr:from>
    <xdr:to>
      <xdr:col>107</xdr:col>
      <xdr:colOff>50800</xdr:colOff>
      <xdr:row>62</xdr:row>
      <xdr:rowOff>134645</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19545300" y="10759242"/>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90475</xdr:rowOff>
    </xdr:from>
    <xdr:to>
      <xdr:col>98</xdr:col>
      <xdr:colOff>38100</xdr:colOff>
      <xdr:row>63</xdr:row>
      <xdr:rowOff>20625</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8605500" y="107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134645</xdr:rowOff>
    </xdr:from>
    <xdr:to>
      <xdr:col>102</xdr:col>
      <xdr:colOff>114300</xdr:colOff>
      <xdr:row>62</xdr:row>
      <xdr:rowOff>141275</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8656300" y="10764545"/>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00000000-0008-0000-0100-000069020000}"/>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00000000-0008-0000-0100-00006A020000}"/>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00000000-0008-0000-0100-00006B020000}"/>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00000000-0008-0000-0100-00006C020000}"/>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24213</xdr:rowOff>
    </xdr:from>
    <xdr:ext cx="469744" cy="259045"/>
    <xdr:sp macro="" textlink="">
      <xdr:nvSpPr>
        <xdr:cNvPr id="621" name="n_1mainValue【学校施設】&#10;一人当たり面積">
          <a:extLst>
            <a:ext uri="{FF2B5EF4-FFF2-40B4-BE49-F238E27FC236}">
              <a16:creationId xmlns:a16="http://schemas.microsoft.com/office/drawing/2014/main" id="{00000000-0008-0000-0100-00006D020000}"/>
            </a:ext>
          </a:extLst>
        </xdr:cNvPr>
        <xdr:cNvSpPr txBox="1"/>
      </xdr:nvSpPr>
      <xdr:spPr>
        <a:xfrm>
          <a:off x="21075727" y="1048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25219</xdr:rowOff>
    </xdr:from>
    <xdr:ext cx="469744" cy="259045"/>
    <xdr:sp macro="" textlink="">
      <xdr:nvSpPr>
        <xdr:cNvPr id="622" name="n_2mainValue【学校施設】&#10;一人当たり面積">
          <a:extLst>
            <a:ext uri="{FF2B5EF4-FFF2-40B4-BE49-F238E27FC236}">
              <a16:creationId xmlns:a16="http://schemas.microsoft.com/office/drawing/2014/main" id="{00000000-0008-0000-0100-00006E020000}"/>
            </a:ext>
          </a:extLst>
        </xdr:cNvPr>
        <xdr:cNvSpPr txBox="1"/>
      </xdr:nvSpPr>
      <xdr:spPr>
        <a:xfrm>
          <a:off x="20199427" y="1048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30522</xdr:rowOff>
    </xdr:from>
    <xdr:ext cx="469744" cy="259045"/>
    <xdr:sp macro="" textlink="">
      <xdr:nvSpPr>
        <xdr:cNvPr id="623" name="n_3mainValue【学校施設】&#10;一人当たり面積">
          <a:extLst>
            <a:ext uri="{FF2B5EF4-FFF2-40B4-BE49-F238E27FC236}">
              <a16:creationId xmlns:a16="http://schemas.microsoft.com/office/drawing/2014/main" id="{00000000-0008-0000-0100-00006F020000}"/>
            </a:ext>
          </a:extLst>
        </xdr:cNvPr>
        <xdr:cNvSpPr txBox="1"/>
      </xdr:nvSpPr>
      <xdr:spPr>
        <a:xfrm>
          <a:off x="19310427" y="104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37152</xdr:rowOff>
    </xdr:from>
    <xdr:ext cx="469744" cy="259045"/>
    <xdr:sp macro="" textlink="">
      <xdr:nvSpPr>
        <xdr:cNvPr id="624" name="n_4mainValue【学校施設】&#10;一人当たり面積">
          <a:extLst>
            <a:ext uri="{FF2B5EF4-FFF2-40B4-BE49-F238E27FC236}">
              <a16:creationId xmlns:a16="http://schemas.microsoft.com/office/drawing/2014/main" id="{00000000-0008-0000-0100-000070020000}"/>
            </a:ext>
          </a:extLst>
        </xdr:cNvPr>
        <xdr:cNvSpPr txBox="1"/>
      </xdr:nvSpPr>
      <xdr:spPr>
        <a:xfrm>
          <a:off x="18421427" y="104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償却率の高いものについては橋梁が供用開始から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年以上経過しているものが多く、高い数値となっている。損耗の激しいものについては点検を行い補修工事を行うなどして長寿命化を図っていく。公営住宅は</a:t>
          </a:r>
          <a:r>
            <a:rPr kumimoji="1" lang="ja-JP" altLang="en-US" sz="1100">
              <a:solidFill>
                <a:schemeClr val="dk1"/>
              </a:solidFill>
              <a:effectLst/>
              <a:latin typeface="+mn-lt"/>
              <a:ea typeface="+mn-ea"/>
              <a:cs typeface="+mn-cs"/>
            </a:rPr>
            <a:t>類似</a:t>
          </a:r>
          <a:r>
            <a:rPr kumimoji="1" lang="ja-JP" altLang="ja-JP" sz="1100">
              <a:solidFill>
                <a:schemeClr val="dk1"/>
              </a:solidFill>
              <a:effectLst/>
              <a:latin typeface="+mn-lt"/>
              <a:ea typeface="+mn-ea"/>
              <a:cs typeface="+mn-cs"/>
            </a:rPr>
            <a:t>団体と比較して若干低い数値となっているが、近年は交付金事業による改修を行っているためほぼ横ばいで推移している。保育所については平成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年の施設建設から一定期間年数を経過</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よりも</a:t>
          </a:r>
          <a:r>
            <a:rPr kumimoji="1" lang="ja-JP" altLang="ja-JP" sz="1100">
              <a:solidFill>
                <a:schemeClr val="dk1"/>
              </a:solidFill>
              <a:effectLst/>
              <a:latin typeface="+mn-lt"/>
              <a:ea typeface="+mn-ea"/>
              <a:cs typeface="+mn-cs"/>
            </a:rPr>
            <a:t>償却率となっている。一人当たり面積については学校施設及び公営住宅が人口減少などにより高い数値となっている。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
1,885
189.41
3,148,981
3,109,043
39,938
1,939,358
2,703,034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76835</xdr:rowOff>
    </xdr:from>
    <xdr:to>
      <xdr:col>24</xdr:col>
      <xdr:colOff>114300</xdr:colOff>
      <xdr:row>60</xdr:row>
      <xdr:rowOff>6985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99712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118745</xdr:rowOff>
    </xdr:from>
    <xdr:to>
      <xdr:col>20</xdr:col>
      <xdr:colOff>38100</xdr:colOff>
      <xdr:row>59</xdr:row>
      <xdr:rowOff>48895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169545</xdr:rowOff>
    </xdr:from>
    <xdr:to>
      <xdr:col>24</xdr:col>
      <xdr:colOff>63500</xdr:colOff>
      <xdr:row>59</xdr:row>
      <xdr:rowOff>127635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11364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160655</xdr:rowOff>
    </xdr:from>
    <xdr:to>
      <xdr:col>15</xdr:col>
      <xdr:colOff>101600</xdr:colOff>
      <xdr:row>58</xdr:row>
      <xdr:rowOff>90805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169545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998410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78740</xdr:rowOff>
    </xdr:from>
    <xdr:to>
      <xdr:col>10</xdr:col>
      <xdr:colOff>165100</xdr:colOff>
      <xdr:row>64</xdr:row>
      <xdr:rowOff>8890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40005</xdr:rowOff>
    </xdr:from>
    <xdr:to>
      <xdr:col>15</xdr:col>
      <xdr:colOff>50800</xdr:colOff>
      <xdr:row>63</xdr:row>
      <xdr:rowOff>129540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flipV="1">
          <a:off x="2019300" y="9984105"/>
          <a:ext cx="889000" cy="9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71120</xdr:rowOff>
    </xdr:from>
    <xdr:to>
      <xdr:col>6</xdr:col>
      <xdr:colOff>38100</xdr:colOff>
      <xdr:row>64</xdr:row>
      <xdr:rowOff>1270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121920</xdr:rowOff>
    </xdr:from>
    <xdr:to>
      <xdr:col>10</xdr:col>
      <xdr:colOff>114300</xdr:colOff>
      <xdr:row>63</xdr:row>
      <xdr:rowOff>129540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923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65422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163847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93871</xdr:rowOff>
    </xdr:from>
    <xdr:to>
      <xdr:col>55</xdr:col>
      <xdr:colOff>50800</xdr:colOff>
      <xdr:row>64</xdr:row>
      <xdr:rowOff>24021</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8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8798</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1081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97137</xdr:rowOff>
    </xdr:from>
    <xdr:to>
      <xdr:col>50</xdr:col>
      <xdr:colOff>165100</xdr:colOff>
      <xdr:row>64</xdr:row>
      <xdr:rowOff>27287</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89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144671</xdr:rowOff>
    </xdr:from>
    <xdr:to>
      <xdr:col>55</xdr:col>
      <xdr:colOff>0</xdr:colOff>
      <xdr:row>63</xdr:row>
      <xdr:rowOff>147937</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9639300" y="1094602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103015</xdr:rowOff>
    </xdr:from>
    <xdr:to>
      <xdr:col>46</xdr:col>
      <xdr:colOff>38100</xdr:colOff>
      <xdr:row>64</xdr:row>
      <xdr:rowOff>33165</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9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147937</xdr:rowOff>
    </xdr:from>
    <xdr:to>
      <xdr:col>50</xdr:col>
      <xdr:colOff>114300</xdr:colOff>
      <xdr:row>63</xdr:row>
      <xdr:rowOff>153815</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8750300" y="10949287"/>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106607</xdr:rowOff>
    </xdr:from>
    <xdr:to>
      <xdr:col>41</xdr:col>
      <xdr:colOff>101600</xdr:colOff>
      <xdr:row>64</xdr:row>
      <xdr:rowOff>36757</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9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153815</xdr:rowOff>
    </xdr:from>
    <xdr:to>
      <xdr:col>45</xdr:col>
      <xdr:colOff>177800</xdr:colOff>
      <xdr:row>63</xdr:row>
      <xdr:rowOff>157407</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7861300" y="10955165"/>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111506</xdr:rowOff>
    </xdr:from>
    <xdr:to>
      <xdr:col>36</xdr:col>
      <xdr:colOff>165100</xdr:colOff>
      <xdr:row>64</xdr:row>
      <xdr:rowOff>41656</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157407</xdr:rowOff>
    </xdr:from>
    <xdr:to>
      <xdr:col>41</xdr:col>
      <xdr:colOff>50800</xdr:colOff>
      <xdr:row>63</xdr:row>
      <xdr:rowOff>162306</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972300" y="109587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18414</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1099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24292</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1099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27884</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1100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32783</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2" name="【一般廃棄物処理施設】&#10;有形固定資産減価償却率グラフ枠">
          <a:extLst>
            <a:ext uri="{FF2B5EF4-FFF2-40B4-BE49-F238E27FC236}">
              <a16:creationId xmlns:a16="http://schemas.microsoft.com/office/drawing/2014/main" id="{00000000-0008-0000-0200-0000DE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4" name="【一般廃棄物処理施設】&#10;有形固定資産減価償却率最小値テキスト">
          <a:extLst>
            <a:ext uri="{FF2B5EF4-FFF2-40B4-BE49-F238E27FC236}">
              <a16:creationId xmlns:a16="http://schemas.microsoft.com/office/drawing/2014/main" id="{00000000-0008-0000-0200-0000E000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26" name="【一般廃棄物処理施設】&#10;有形固定資産減価償却率最大値テキスト">
          <a:extLst>
            <a:ext uri="{FF2B5EF4-FFF2-40B4-BE49-F238E27FC236}">
              <a16:creationId xmlns:a16="http://schemas.microsoft.com/office/drawing/2014/main" id="{00000000-0008-0000-0200-0000E200000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228" name="【一般廃棄物処理施設】&#10;有形固定資産減価償却率平均値テキスト">
          <a:extLst>
            <a:ext uri="{FF2B5EF4-FFF2-40B4-BE49-F238E27FC236}">
              <a16:creationId xmlns:a16="http://schemas.microsoft.com/office/drawing/2014/main" id="{00000000-0008-0000-0200-0000E4000000}"/>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77651</xdr:rowOff>
    </xdr:from>
    <xdr:to>
      <xdr:col>85</xdr:col>
      <xdr:colOff>177800</xdr:colOff>
      <xdr:row>39</xdr:row>
      <xdr:rowOff>7801</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16268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100528</xdr:rowOff>
    </xdr:from>
    <xdr:ext cx="405111" cy="259045"/>
    <xdr:sp macro="" textlink="">
      <xdr:nvSpPr>
        <xdr:cNvPr id="240" name="【一般廃棄物処理施設】&#10;有形固定資産減価償却率該当値テキスト">
          <a:extLst>
            <a:ext uri="{FF2B5EF4-FFF2-40B4-BE49-F238E27FC236}">
              <a16:creationId xmlns:a16="http://schemas.microsoft.com/office/drawing/2014/main" id="{00000000-0008-0000-0200-0000F0000000}"/>
            </a:ext>
          </a:extLst>
        </xdr:cNvPr>
        <xdr:cNvSpPr txBox="1"/>
      </xdr:nvSpPr>
      <xdr:spPr>
        <a:xfrm>
          <a:off x="16357600" y="644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5806</xdr:rowOff>
    </xdr:from>
    <xdr:to>
      <xdr:col>81</xdr:col>
      <xdr:colOff>101600</xdr:colOff>
      <xdr:row>38</xdr:row>
      <xdr:rowOff>107406</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5430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56606</xdr:rowOff>
    </xdr:from>
    <xdr:to>
      <xdr:col>85</xdr:col>
      <xdr:colOff>127000</xdr:colOff>
      <xdr:row>38</xdr:row>
      <xdr:rowOff>128451</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5481300" y="65717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56606</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4592300" y="65423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90714</xdr:rowOff>
    </xdr:from>
    <xdr:to>
      <xdr:col>72</xdr:col>
      <xdr:colOff>38100</xdr:colOff>
      <xdr:row>38</xdr:row>
      <xdr:rowOff>20864</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3652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38</xdr:row>
      <xdr:rowOff>27215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3703300" y="6485164"/>
          <a:ext cx="88900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43361</xdr:rowOff>
    </xdr:from>
    <xdr:to>
      <xdr:col>67</xdr:col>
      <xdr:colOff>101600</xdr:colOff>
      <xdr:row>37</xdr:row>
      <xdr:rowOff>144961</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2763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37</xdr:row>
      <xdr:rowOff>141514</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2814300" y="643781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249" name="n_1aveValue【一般廃棄物処理施設】&#10;有形固定資産減価償却率">
          <a:extLst>
            <a:ext uri="{FF2B5EF4-FFF2-40B4-BE49-F238E27FC236}">
              <a16:creationId xmlns:a16="http://schemas.microsoft.com/office/drawing/2014/main" id="{00000000-0008-0000-0200-0000F9000000}"/>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250" name="n_2ave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251" name="n_3ave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252" name="n_4aveValue【一般廃棄物処理施設】&#10;有形固定資産減価償却率">
          <a:extLst>
            <a:ext uri="{FF2B5EF4-FFF2-40B4-BE49-F238E27FC236}">
              <a16:creationId xmlns:a16="http://schemas.microsoft.com/office/drawing/2014/main" id="{00000000-0008-0000-0200-0000FC000000}"/>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123933</xdr:rowOff>
    </xdr:from>
    <xdr:ext cx="405111" cy="259045"/>
    <xdr:sp macro="" textlink="">
      <xdr:nvSpPr>
        <xdr:cNvPr id="253" name="n_1mainValue【一般廃棄物処理施設】&#10;有形固定資産減価償却率">
          <a:extLst>
            <a:ext uri="{FF2B5EF4-FFF2-40B4-BE49-F238E27FC236}">
              <a16:creationId xmlns:a16="http://schemas.microsoft.com/office/drawing/2014/main" id="{00000000-0008-0000-0200-0000FD000000}"/>
            </a:ext>
          </a:extLst>
        </xdr:cNvPr>
        <xdr:cNvSpPr txBox="1"/>
      </xdr:nvSpPr>
      <xdr:spPr>
        <a:xfrm>
          <a:off x="152660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254" name="n_2mainValue【一般廃棄物処理施設】&#10;有形固定資産減価償却率">
          <a:extLst>
            <a:ext uri="{FF2B5EF4-FFF2-40B4-BE49-F238E27FC236}">
              <a16:creationId xmlns:a16="http://schemas.microsoft.com/office/drawing/2014/main" id="{00000000-0008-0000-0200-0000FE000000}"/>
            </a:ext>
          </a:extLst>
        </xdr:cNvPr>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37391</xdr:rowOff>
    </xdr:from>
    <xdr:ext cx="405111" cy="259045"/>
    <xdr:sp macro="" textlink="">
      <xdr:nvSpPr>
        <xdr:cNvPr id="255" name="n_3mainValue【一般廃棄物処理施設】&#10;有形固定資産減価償却率">
          <a:extLst>
            <a:ext uri="{FF2B5EF4-FFF2-40B4-BE49-F238E27FC236}">
              <a16:creationId xmlns:a16="http://schemas.microsoft.com/office/drawing/2014/main" id="{00000000-0008-0000-0200-0000FF000000}"/>
            </a:ext>
          </a:extLst>
        </xdr:cNvPr>
        <xdr:cNvSpPr txBox="1"/>
      </xdr:nvSpPr>
      <xdr:spPr>
        <a:xfrm>
          <a:off x="13500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161488</xdr:rowOff>
    </xdr:from>
    <xdr:ext cx="405111" cy="259045"/>
    <xdr:sp macro="" textlink="">
      <xdr:nvSpPr>
        <xdr:cNvPr id="256" name="n_4mainValue【一般廃棄物処理施設】&#10;有形固定資産減価償却率">
          <a:extLst>
            <a:ext uri="{FF2B5EF4-FFF2-40B4-BE49-F238E27FC236}">
              <a16:creationId xmlns:a16="http://schemas.microsoft.com/office/drawing/2014/main" id="{00000000-0008-0000-0200-000000010000}"/>
            </a:ext>
          </a:extLst>
        </xdr:cNvPr>
        <xdr:cNvSpPr txBox="1"/>
      </xdr:nvSpPr>
      <xdr:spPr>
        <a:xfrm>
          <a:off x="12611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1" name="【一般廃棄物処理施設】&#10;一人当たり有形固定資産（償却資産）額グラフ枠">
          <a:extLst>
            <a:ext uri="{FF2B5EF4-FFF2-40B4-BE49-F238E27FC236}">
              <a16:creationId xmlns:a16="http://schemas.microsoft.com/office/drawing/2014/main" id="{00000000-0008-0000-0200-00001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83" name="【一般廃棄物処理施設】&#10;一人当たり有形固定資産（償却資産）額最小値テキスト">
          <a:extLst>
            <a:ext uri="{FF2B5EF4-FFF2-40B4-BE49-F238E27FC236}">
              <a16:creationId xmlns:a16="http://schemas.microsoft.com/office/drawing/2014/main" id="{00000000-0008-0000-0200-00001B010000}"/>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85" name="【一般廃棄物処理施設】&#10;一人当たり有形固定資産（償却資産）額最大値テキスト">
          <a:extLst>
            <a:ext uri="{FF2B5EF4-FFF2-40B4-BE49-F238E27FC236}">
              <a16:creationId xmlns:a16="http://schemas.microsoft.com/office/drawing/2014/main" id="{00000000-0008-0000-0200-00001D010000}"/>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287" name="【一般廃棄物処理施設】&#10;一人当たり有形固定資産（償却資産）額平均値テキスト">
          <a:extLst>
            <a:ext uri="{FF2B5EF4-FFF2-40B4-BE49-F238E27FC236}">
              <a16:creationId xmlns:a16="http://schemas.microsoft.com/office/drawing/2014/main" id="{00000000-0008-0000-0200-00001F010000}"/>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77901</xdr:rowOff>
    </xdr:from>
    <xdr:to>
      <xdr:col>116</xdr:col>
      <xdr:colOff>114300</xdr:colOff>
      <xdr:row>41</xdr:row>
      <xdr:rowOff>8051</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22110700" y="69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100778</xdr:rowOff>
    </xdr:from>
    <xdr:ext cx="599010" cy="259045"/>
    <xdr:sp macro="" textlink="">
      <xdr:nvSpPr>
        <xdr:cNvPr id="299" name="【一般廃棄物処理施設】&#10;一人当たり有形固定資産（償却資産）額該当値テキスト">
          <a:extLst>
            <a:ext uri="{FF2B5EF4-FFF2-40B4-BE49-F238E27FC236}">
              <a16:creationId xmlns:a16="http://schemas.microsoft.com/office/drawing/2014/main" id="{00000000-0008-0000-0200-00002B010000}"/>
            </a:ext>
          </a:extLst>
        </xdr:cNvPr>
        <xdr:cNvSpPr txBox="1"/>
      </xdr:nvSpPr>
      <xdr:spPr>
        <a:xfrm>
          <a:off x="22199600" y="678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58611</xdr:rowOff>
    </xdr:from>
    <xdr:to>
      <xdr:col>112</xdr:col>
      <xdr:colOff>38100</xdr:colOff>
      <xdr:row>40</xdr:row>
      <xdr:rowOff>160211</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21272500" y="69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109411</xdr:rowOff>
    </xdr:from>
    <xdr:to>
      <xdr:col>116</xdr:col>
      <xdr:colOff>63500</xdr:colOff>
      <xdr:row>40</xdr:row>
      <xdr:rowOff>128701</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21323300" y="6967411"/>
          <a:ext cx="8382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95762</xdr:rowOff>
    </xdr:from>
    <xdr:to>
      <xdr:col>107</xdr:col>
      <xdr:colOff>101600</xdr:colOff>
      <xdr:row>41</xdr:row>
      <xdr:rowOff>25912</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20383500" y="695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109411</xdr:rowOff>
    </xdr:from>
    <xdr:to>
      <xdr:col>111</xdr:col>
      <xdr:colOff>177800</xdr:colOff>
      <xdr:row>40</xdr:row>
      <xdr:rowOff>146562</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20434300" y="6967411"/>
          <a:ext cx="889000" cy="3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103751</xdr:rowOff>
    </xdr:from>
    <xdr:to>
      <xdr:col>102</xdr:col>
      <xdr:colOff>165100</xdr:colOff>
      <xdr:row>41</xdr:row>
      <xdr:rowOff>33901</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19494500" y="696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146562</xdr:rowOff>
    </xdr:from>
    <xdr:to>
      <xdr:col>107</xdr:col>
      <xdr:colOff>50800</xdr:colOff>
      <xdr:row>40</xdr:row>
      <xdr:rowOff>154551</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19545300" y="7004562"/>
          <a:ext cx="8890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111905</xdr:rowOff>
    </xdr:from>
    <xdr:to>
      <xdr:col>98</xdr:col>
      <xdr:colOff>38100</xdr:colOff>
      <xdr:row>41</xdr:row>
      <xdr:rowOff>42055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8605500" y="69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154551</xdr:rowOff>
    </xdr:from>
    <xdr:to>
      <xdr:col>102</xdr:col>
      <xdr:colOff>114300</xdr:colOff>
      <xdr:row>40</xdr:row>
      <xdr:rowOff>162705</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18656300" y="7012551"/>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308" name="n_1aveValue【一般廃棄物処理施設】&#10;一人当たり有形固定資産（償却資産）額">
          <a:extLst>
            <a:ext uri="{FF2B5EF4-FFF2-40B4-BE49-F238E27FC236}">
              <a16:creationId xmlns:a16="http://schemas.microsoft.com/office/drawing/2014/main" id="{00000000-0008-0000-0200-000034010000}"/>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309" name="n_2aveValue【一般廃棄物処理施設】&#10;一人当たり有形固定資産（償却資産）額">
          <a:extLst>
            <a:ext uri="{FF2B5EF4-FFF2-40B4-BE49-F238E27FC236}">
              <a16:creationId xmlns:a16="http://schemas.microsoft.com/office/drawing/2014/main" id="{00000000-0008-0000-0200-000035010000}"/>
            </a:ext>
          </a:extLst>
        </xdr:cNvPr>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310" name="n_3aveValue【一般廃棄物処理施設】&#10;一人当たり有形固定資産（償却資産）額">
          <a:extLst>
            <a:ext uri="{FF2B5EF4-FFF2-40B4-BE49-F238E27FC236}">
              <a16:creationId xmlns:a16="http://schemas.microsoft.com/office/drawing/2014/main" id="{00000000-0008-0000-0200-000036010000}"/>
            </a:ext>
          </a:extLst>
        </xdr:cNvPr>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311" name="n_4aveValue【一般廃棄物処理施設】&#10;一人当たり有形固定資産（償却資産）額">
          <a:extLst>
            <a:ext uri="{FF2B5EF4-FFF2-40B4-BE49-F238E27FC236}">
              <a16:creationId xmlns:a16="http://schemas.microsoft.com/office/drawing/2014/main" id="{00000000-0008-0000-0200-000037010000}"/>
            </a:ext>
          </a:extLst>
        </xdr:cNvPr>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5288</xdr:rowOff>
    </xdr:from>
    <xdr:ext cx="599010" cy="259045"/>
    <xdr:sp macro="" textlink="">
      <xdr:nvSpPr>
        <xdr:cNvPr id="312" name="n_1mainValue【一般廃棄物処理施設】&#10;一人当たり有形固定資産（償却資産）額">
          <a:extLst>
            <a:ext uri="{FF2B5EF4-FFF2-40B4-BE49-F238E27FC236}">
              <a16:creationId xmlns:a16="http://schemas.microsoft.com/office/drawing/2014/main" id="{00000000-0008-0000-0200-000038010000}"/>
            </a:ext>
          </a:extLst>
        </xdr:cNvPr>
        <xdr:cNvSpPr txBox="1"/>
      </xdr:nvSpPr>
      <xdr:spPr>
        <a:xfrm>
          <a:off x="21011095" y="669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42439</xdr:rowOff>
    </xdr:from>
    <xdr:ext cx="599010" cy="259045"/>
    <xdr:sp macro="" textlink="">
      <xdr:nvSpPr>
        <xdr:cNvPr id="313" name="n_2mainValue【一般廃棄物処理施設】&#10;一人当たり有形固定資産（償却資産）額">
          <a:extLst>
            <a:ext uri="{FF2B5EF4-FFF2-40B4-BE49-F238E27FC236}">
              <a16:creationId xmlns:a16="http://schemas.microsoft.com/office/drawing/2014/main" id="{00000000-0008-0000-0200-000039010000}"/>
            </a:ext>
          </a:extLst>
        </xdr:cNvPr>
        <xdr:cNvSpPr txBox="1"/>
      </xdr:nvSpPr>
      <xdr:spPr>
        <a:xfrm>
          <a:off x="20134795" y="672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50428</xdr:rowOff>
    </xdr:from>
    <xdr:ext cx="599010" cy="259045"/>
    <xdr:sp macro="" textlink="">
      <xdr:nvSpPr>
        <xdr:cNvPr id="314" name="n_3mainValue【一般廃棄物処理施設】&#10;一人当たり有形固定資産（償却資産）額">
          <a:extLst>
            <a:ext uri="{FF2B5EF4-FFF2-40B4-BE49-F238E27FC236}">
              <a16:creationId xmlns:a16="http://schemas.microsoft.com/office/drawing/2014/main" id="{00000000-0008-0000-0200-00003A010000}"/>
            </a:ext>
          </a:extLst>
        </xdr:cNvPr>
        <xdr:cNvSpPr txBox="1"/>
      </xdr:nvSpPr>
      <xdr:spPr>
        <a:xfrm>
          <a:off x="19245795" y="673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58582</xdr:rowOff>
    </xdr:from>
    <xdr:ext cx="599010" cy="259045"/>
    <xdr:sp macro="" textlink="">
      <xdr:nvSpPr>
        <xdr:cNvPr id="315" name="n_4mainValue【一般廃棄物処理施設】&#10;一人当たり有形固定資産（償却資産）額">
          <a:extLst>
            <a:ext uri="{FF2B5EF4-FFF2-40B4-BE49-F238E27FC236}">
              <a16:creationId xmlns:a16="http://schemas.microsoft.com/office/drawing/2014/main" id="{00000000-0008-0000-0200-00003B010000}"/>
            </a:ext>
          </a:extLst>
        </xdr:cNvPr>
        <xdr:cNvSpPr txBox="1"/>
      </xdr:nvSpPr>
      <xdr:spPr>
        <a:xfrm>
          <a:off x="18356795" y="674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6" name="【消防施設】&#10;有形固定資産減価償却率グラフ枠">
          <a:extLst>
            <a:ext uri="{FF2B5EF4-FFF2-40B4-BE49-F238E27FC236}">
              <a16:creationId xmlns:a16="http://schemas.microsoft.com/office/drawing/2014/main" id="{00000000-0008-0000-0200-00006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8" name="【消防施設】&#10;有形固定資産減価償却率最小値テキスト">
          <a:extLst>
            <a:ext uri="{FF2B5EF4-FFF2-40B4-BE49-F238E27FC236}">
              <a16:creationId xmlns:a16="http://schemas.microsoft.com/office/drawing/2014/main" id="{00000000-0008-0000-0200-000066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60" name="【消防施設】&#10;有形固定資産減価償却率最大値テキスト">
          <a:extLst>
            <a:ext uri="{FF2B5EF4-FFF2-40B4-BE49-F238E27FC236}">
              <a16:creationId xmlns:a16="http://schemas.microsoft.com/office/drawing/2014/main" id="{00000000-0008-0000-0200-00006801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362" name="【消防施設】&#10;有形固定資産減価償却率平均値テキスト">
          <a:extLst>
            <a:ext uri="{FF2B5EF4-FFF2-40B4-BE49-F238E27FC236}">
              <a16:creationId xmlns:a16="http://schemas.microsoft.com/office/drawing/2014/main" id="{00000000-0008-0000-0200-00006A010000}"/>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117929</xdr:rowOff>
    </xdr:from>
    <xdr:to>
      <xdr:col>85</xdr:col>
      <xdr:colOff>177800</xdr:colOff>
      <xdr:row>79</xdr:row>
      <xdr:rowOff>48079</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162687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140806</xdr:rowOff>
    </xdr:from>
    <xdr:ext cx="405111" cy="259045"/>
    <xdr:sp macro="" textlink="">
      <xdr:nvSpPr>
        <xdr:cNvPr id="374" name="【消防施設】&#10;有形固定資産減価償却率該当値テキスト">
          <a:extLst>
            <a:ext uri="{FF2B5EF4-FFF2-40B4-BE49-F238E27FC236}">
              <a16:creationId xmlns:a16="http://schemas.microsoft.com/office/drawing/2014/main" id="{00000000-0008-0000-0200-000076010000}"/>
            </a:ext>
          </a:extLst>
        </xdr:cNvPr>
        <xdr:cNvSpPr txBox="1"/>
      </xdr:nvSpPr>
      <xdr:spPr>
        <a:xfrm>
          <a:off x="16357600" y="1334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85271</xdr:rowOff>
    </xdr:from>
    <xdr:to>
      <xdr:col>81</xdr:col>
      <xdr:colOff>101600</xdr:colOff>
      <xdr:row>79</xdr:row>
      <xdr:rowOff>15421</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15430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136071</xdr:rowOff>
    </xdr:from>
    <xdr:to>
      <xdr:col>85</xdr:col>
      <xdr:colOff>127000</xdr:colOff>
      <xdr:row>78</xdr:row>
      <xdr:rowOff>168729</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5481300" y="13509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52614</xdr:rowOff>
    </xdr:from>
    <xdr:to>
      <xdr:col>76</xdr:col>
      <xdr:colOff>165100</xdr:colOff>
      <xdr:row>78</xdr:row>
      <xdr:rowOff>154214</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14541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103414</xdr:rowOff>
    </xdr:from>
    <xdr:to>
      <xdr:col>81</xdr:col>
      <xdr:colOff>50800</xdr:colOff>
      <xdr:row>78</xdr:row>
      <xdr:rowOff>136071</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4592300" y="1347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19957</xdr:rowOff>
    </xdr:from>
    <xdr:to>
      <xdr:col>72</xdr:col>
      <xdr:colOff>38100</xdr:colOff>
      <xdr:row>78</xdr:row>
      <xdr:rowOff>121557</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13652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70757</xdr:rowOff>
    </xdr:from>
    <xdr:to>
      <xdr:col>76</xdr:col>
      <xdr:colOff>114300</xdr:colOff>
      <xdr:row>78</xdr:row>
      <xdr:rowOff>103414</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3703300" y="1344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158750</xdr:rowOff>
    </xdr:from>
    <xdr:to>
      <xdr:col>67</xdr:col>
      <xdr:colOff>101600</xdr:colOff>
      <xdr:row>78</xdr:row>
      <xdr:rowOff>88900</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12763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38100</xdr:rowOff>
    </xdr:from>
    <xdr:to>
      <xdr:col>71</xdr:col>
      <xdr:colOff>177800</xdr:colOff>
      <xdr:row>78</xdr:row>
      <xdr:rowOff>70757</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2814300" y="1341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383" name="n_1aveValue【消防施設】&#10;有形固定資産減価償却率">
          <a:extLst>
            <a:ext uri="{FF2B5EF4-FFF2-40B4-BE49-F238E27FC236}">
              <a16:creationId xmlns:a16="http://schemas.microsoft.com/office/drawing/2014/main" id="{00000000-0008-0000-0200-00007F010000}"/>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384" name="n_2aveValue【消防施設】&#10;有形固定資産減価償却率">
          <a:extLst>
            <a:ext uri="{FF2B5EF4-FFF2-40B4-BE49-F238E27FC236}">
              <a16:creationId xmlns:a16="http://schemas.microsoft.com/office/drawing/2014/main" id="{00000000-0008-0000-0200-000080010000}"/>
            </a:ext>
          </a:extLst>
        </xdr:cNvPr>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385" name="n_3aveValue【消防施設】&#10;有形固定資産減価償却率">
          <a:extLst>
            <a:ext uri="{FF2B5EF4-FFF2-40B4-BE49-F238E27FC236}">
              <a16:creationId xmlns:a16="http://schemas.microsoft.com/office/drawing/2014/main" id="{00000000-0008-0000-0200-00008101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386" name="n_4aveValue【消防施設】&#10;有形固定資産減価償却率">
          <a:extLst>
            <a:ext uri="{FF2B5EF4-FFF2-40B4-BE49-F238E27FC236}">
              <a16:creationId xmlns:a16="http://schemas.microsoft.com/office/drawing/2014/main" id="{00000000-0008-0000-0200-000082010000}"/>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31948</xdr:rowOff>
    </xdr:from>
    <xdr:ext cx="405111" cy="259045"/>
    <xdr:sp macro="" textlink="">
      <xdr:nvSpPr>
        <xdr:cNvPr id="387" name="n_1mainValue【消防施設】&#10;有形固定資産減価償却率">
          <a:extLst>
            <a:ext uri="{FF2B5EF4-FFF2-40B4-BE49-F238E27FC236}">
              <a16:creationId xmlns:a16="http://schemas.microsoft.com/office/drawing/2014/main" id="{00000000-0008-0000-0200-000083010000}"/>
            </a:ext>
          </a:extLst>
        </xdr:cNvPr>
        <xdr:cNvSpPr txBox="1"/>
      </xdr:nvSpPr>
      <xdr:spPr>
        <a:xfrm>
          <a:off x="152660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170741</xdr:rowOff>
    </xdr:from>
    <xdr:ext cx="405111" cy="259045"/>
    <xdr:sp macro="" textlink="">
      <xdr:nvSpPr>
        <xdr:cNvPr id="388" name="n_2mainValue【消防施設】&#10;有形固定資産減価償却率">
          <a:extLst>
            <a:ext uri="{FF2B5EF4-FFF2-40B4-BE49-F238E27FC236}">
              <a16:creationId xmlns:a16="http://schemas.microsoft.com/office/drawing/2014/main" id="{00000000-0008-0000-0200-000084010000}"/>
            </a:ext>
          </a:extLst>
        </xdr:cNvPr>
        <xdr:cNvSpPr txBox="1"/>
      </xdr:nvSpPr>
      <xdr:spPr>
        <a:xfrm>
          <a:off x="14389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138084</xdr:rowOff>
    </xdr:from>
    <xdr:ext cx="405111" cy="259045"/>
    <xdr:sp macro="" textlink="">
      <xdr:nvSpPr>
        <xdr:cNvPr id="389" name="n_3mainValue【消防施設】&#10;有形固定資産減価償却率">
          <a:extLst>
            <a:ext uri="{FF2B5EF4-FFF2-40B4-BE49-F238E27FC236}">
              <a16:creationId xmlns:a16="http://schemas.microsoft.com/office/drawing/2014/main" id="{00000000-0008-0000-0200-000085010000}"/>
            </a:ext>
          </a:extLst>
        </xdr:cNvPr>
        <xdr:cNvSpPr txBox="1"/>
      </xdr:nvSpPr>
      <xdr:spPr>
        <a:xfrm>
          <a:off x="135007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105427</xdr:rowOff>
    </xdr:from>
    <xdr:ext cx="340478" cy="259045"/>
    <xdr:sp macro="" textlink="">
      <xdr:nvSpPr>
        <xdr:cNvPr id="390" name="n_4mainValue【消防施設】&#10;有形固定資産減価償却率">
          <a:extLst>
            <a:ext uri="{FF2B5EF4-FFF2-40B4-BE49-F238E27FC236}">
              <a16:creationId xmlns:a16="http://schemas.microsoft.com/office/drawing/2014/main" id="{00000000-0008-0000-0200-000086010000}"/>
            </a:ext>
          </a:extLst>
        </xdr:cNvPr>
        <xdr:cNvSpPr txBox="1"/>
      </xdr:nvSpPr>
      <xdr:spPr>
        <a:xfrm>
          <a:off x="12644061" y="1313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3" name="【消防施設】&#10;一人当たり面積グラフ枠">
          <a:extLst>
            <a:ext uri="{FF2B5EF4-FFF2-40B4-BE49-F238E27FC236}">
              <a16:creationId xmlns:a16="http://schemas.microsoft.com/office/drawing/2014/main" id="{00000000-0008-0000-0200-00009D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15" name="【消防施設】&#10;一人当たり面積最小値テキスト">
          <a:extLst>
            <a:ext uri="{FF2B5EF4-FFF2-40B4-BE49-F238E27FC236}">
              <a16:creationId xmlns:a16="http://schemas.microsoft.com/office/drawing/2014/main" id="{00000000-0008-0000-0200-00009F010000}"/>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17" name="【消防施設】&#10;一人当たり面積最大値テキスト">
          <a:extLst>
            <a:ext uri="{FF2B5EF4-FFF2-40B4-BE49-F238E27FC236}">
              <a16:creationId xmlns:a16="http://schemas.microsoft.com/office/drawing/2014/main" id="{00000000-0008-0000-0200-0000A101000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419" name="【消防施設】&#10;一人当たり面積平均値テキスト">
          <a:extLst>
            <a:ext uri="{FF2B5EF4-FFF2-40B4-BE49-F238E27FC236}">
              <a16:creationId xmlns:a16="http://schemas.microsoft.com/office/drawing/2014/main" id="{00000000-0008-0000-0200-0000A3010000}"/>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156654</xdr:rowOff>
    </xdr:from>
    <xdr:to>
      <xdr:col>116</xdr:col>
      <xdr:colOff>114300</xdr:colOff>
      <xdr:row>86</xdr:row>
      <xdr:rowOff>86804</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22110700" y="147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116031</xdr:rowOff>
    </xdr:from>
    <xdr:ext cx="469744" cy="259045"/>
    <xdr:sp macro="" textlink="">
      <xdr:nvSpPr>
        <xdr:cNvPr id="431" name="【消防施設】&#10;一人当たり面積該当値テキスト">
          <a:extLst>
            <a:ext uri="{FF2B5EF4-FFF2-40B4-BE49-F238E27FC236}">
              <a16:creationId xmlns:a16="http://schemas.microsoft.com/office/drawing/2014/main" id="{00000000-0008-0000-0200-0000AF010000}"/>
            </a:ext>
          </a:extLst>
        </xdr:cNvPr>
        <xdr:cNvSpPr txBox="1"/>
      </xdr:nvSpPr>
      <xdr:spPr>
        <a:xfrm>
          <a:off x="22199600" y="1451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157987</xdr:rowOff>
    </xdr:from>
    <xdr:to>
      <xdr:col>112</xdr:col>
      <xdr:colOff>38100</xdr:colOff>
      <xdr:row>86</xdr:row>
      <xdr:rowOff>88137</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21272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36004</xdr:rowOff>
    </xdr:from>
    <xdr:to>
      <xdr:col>116</xdr:col>
      <xdr:colOff>63500</xdr:colOff>
      <xdr:row>86</xdr:row>
      <xdr:rowOff>37337</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21323300" y="14780704"/>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161226</xdr:rowOff>
    </xdr:from>
    <xdr:to>
      <xdr:col>107</xdr:col>
      <xdr:colOff>101600</xdr:colOff>
      <xdr:row>86</xdr:row>
      <xdr:rowOff>91376</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20383500" y="147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37337</xdr:rowOff>
    </xdr:from>
    <xdr:to>
      <xdr:col>111</xdr:col>
      <xdr:colOff>177800</xdr:colOff>
      <xdr:row>86</xdr:row>
      <xdr:rowOff>40576</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20434300" y="1478203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163131</xdr:rowOff>
    </xdr:from>
    <xdr:to>
      <xdr:col>102</xdr:col>
      <xdr:colOff>165100</xdr:colOff>
      <xdr:row>86</xdr:row>
      <xdr:rowOff>93281</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9494500" y="1473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40576</xdr:rowOff>
    </xdr:from>
    <xdr:to>
      <xdr:col>107</xdr:col>
      <xdr:colOff>50800</xdr:colOff>
      <xdr:row>86</xdr:row>
      <xdr:rowOff>42481</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9545300" y="147852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165418</xdr:rowOff>
    </xdr:from>
    <xdr:to>
      <xdr:col>98</xdr:col>
      <xdr:colOff>38100</xdr:colOff>
      <xdr:row>86</xdr:row>
      <xdr:rowOff>95568</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8605500" y="147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42481</xdr:rowOff>
    </xdr:from>
    <xdr:to>
      <xdr:col>102</xdr:col>
      <xdr:colOff>114300</xdr:colOff>
      <xdr:row>86</xdr:row>
      <xdr:rowOff>44768</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18656300" y="1478718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440" name="n_1aveValue【消防施設】&#10;一人当たり面積">
          <a:extLst>
            <a:ext uri="{FF2B5EF4-FFF2-40B4-BE49-F238E27FC236}">
              <a16:creationId xmlns:a16="http://schemas.microsoft.com/office/drawing/2014/main" id="{00000000-0008-0000-0200-0000B8010000}"/>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441" name="n_2aveValue【消防施設】&#10;一人当たり面積">
          <a:extLst>
            <a:ext uri="{FF2B5EF4-FFF2-40B4-BE49-F238E27FC236}">
              <a16:creationId xmlns:a16="http://schemas.microsoft.com/office/drawing/2014/main" id="{00000000-0008-0000-0200-0000B9010000}"/>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442" name="n_3aveValue【消防施設】&#10;一人当たり面積">
          <a:extLst>
            <a:ext uri="{FF2B5EF4-FFF2-40B4-BE49-F238E27FC236}">
              <a16:creationId xmlns:a16="http://schemas.microsoft.com/office/drawing/2014/main" id="{00000000-0008-0000-0200-0000BA010000}"/>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443" name="n_4aveValue【消防施設】&#10;一人当たり面積">
          <a:extLst>
            <a:ext uri="{FF2B5EF4-FFF2-40B4-BE49-F238E27FC236}">
              <a16:creationId xmlns:a16="http://schemas.microsoft.com/office/drawing/2014/main" id="{00000000-0008-0000-0200-0000BB010000}"/>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104664</xdr:rowOff>
    </xdr:from>
    <xdr:ext cx="469744" cy="259045"/>
    <xdr:sp macro="" textlink="">
      <xdr:nvSpPr>
        <xdr:cNvPr id="444" name="n_1mainValue【消防施設】&#10;一人当たり面積">
          <a:extLst>
            <a:ext uri="{FF2B5EF4-FFF2-40B4-BE49-F238E27FC236}">
              <a16:creationId xmlns:a16="http://schemas.microsoft.com/office/drawing/2014/main" id="{00000000-0008-0000-0200-0000BC010000}"/>
            </a:ext>
          </a:extLst>
        </xdr:cNvPr>
        <xdr:cNvSpPr txBox="1"/>
      </xdr:nvSpPr>
      <xdr:spPr>
        <a:xfrm>
          <a:off x="21075727" y="1450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107903</xdr:rowOff>
    </xdr:from>
    <xdr:ext cx="469744" cy="259045"/>
    <xdr:sp macro="" textlink="">
      <xdr:nvSpPr>
        <xdr:cNvPr id="445" name="n_2mainValue【消防施設】&#10;一人当たり面積">
          <a:extLst>
            <a:ext uri="{FF2B5EF4-FFF2-40B4-BE49-F238E27FC236}">
              <a16:creationId xmlns:a16="http://schemas.microsoft.com/office/drawing/2014/main" id="{00000000-0008-0000-0200-0000BD010000}"/>
            </a:ext>
          </a:extLst>
        </xdr:cNvPr>
        <xdr:cNvSpPr txBox="1"/>
      </xdr:nvSpPr>
      <xdr:spPr>
        <a:xfrm>
          <a:off x="20199427" y="1450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109808</xdr:rowOff>
    </xdr:from>
    <xdr:ext cx="469744" cy="259045"/>
    <xdr:sp macro="" textlink="">
      <xdr:nvSpPr>
        <xdr:cNvPr id="446" name="n_3mainValue【消防施設】&#10;一人当たり面積">
          <a:extLst>
            <a:ext uri="{FF2B5EF4-FFF2-40B4-BE49-F238E27FC236}">
              <a16:creationId xmlns:a16="http://schemas.microsoft.com/office/drawing/2014/main" id="{00000000-0008-0000-0200-0000BE010000}"/>
            </a:ext>
          </a:extLst>
        </xdr:cNvPr>
        <xdr:cNvSpPr txBox="1"/>
      </xdr:nvSpPr>
      <xdr:spPr>
        <a:xfrm>
          <a:off x="19310427" y="1451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112095</xdr:rowOff>
    </xdr:from>
    <xdr:ext cx="469744" cy="259045"/>
    <xdr:sp macro="" textlink="">
      <xdr:nvSpPr>
        <xdr:cNvPr id="447" name="n_4mainValue【消防施設】&#10;一人当たり面積">
          <a:extLst>
            <a:ext uri="{FF2B5EF4-FFF2-40B4-BE49-F238E27FC236}">
              <a16:creationId xmlns:a16="http://schemas.microsoft.com/office/drawing/2014/main" id="{00000000-0008-0000-0200-0000BF010000}"/>
            </a:ext>
          </a:extLst>
        </xdr:cNvPr>
        <xdr:cNvSpPr txBox="1"/>
      </xdr:nvSpPr>
      <xdr:spPr>
        <a:xfrm>
          <a:off x="18421427" y="1451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庁舎】&#10;有形固定資産減価償却率グラフ枠">
          <a:extLst>
            <a:ext uri="{FF2B5EF4-FFF2-40B4-BE49-F238E27FC236}">
              <a16:creationId xmlns:a16="http://schemas.microsoft.com/office/drawing/2014/main" id="{00000000-0008-0000-0200-0000D8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4" name="【庁舎】&#10;有形固定資産減価償却率最小値テキスト">
          <a:extLst>
            <a:ext uri="{FF2B5EF4-FFF2-40B4-BE49-F238E27FC236}">
              <a16:creationId xmlns:a16="http://schemas.microsoft.com/office/drawing/2014/main" id="{00000000-0008-0000-0200-0000DA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76" name="【庁舎】&#10;有形固定資産減価償却率最大値テキスト">
          <a:extLst>
            <a:ext uri="{FF2B5EF4-FFF2-40B4-BE49-F238E27FC236}">
              <a16:creationId xmlns:a16="http://schemas.microsoft.com/office/drawing/2014/main" id="{00000000-0008-0000-0200-0000DC010000}"/>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78" name="【庁舎】&#10;有形固定資産減価償却率平均値テキスト">
          <a:extLst>
            <a:ext uri="{FF2B5EF4-FFF2-40B4-BE49-F238E27FC236}">
              <a16:creationId xmlns:a16="http://schemas.microsoft.com/office/drawing/2014/main" id="{00000000-0008-0000-0200-0000DE01000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113574</xdr:rowOff>
    </xdr:from>
    <xdr:to>
      <xdr:col>85</xdr:col>
      <xdr:colOff>177800</xdr:colOff>
      <xdr:row>109</xdr:row>
      <xdr:rowOff>43724</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62687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28501</xdr:rowOff>
    </xdr:from>
    <xdr:ext cx="405111" cy="259045"/>
    <xdr:sp macro="" textlink="">
      <xdr:nvSpPr>
        <xdr:cNvPr id="490" name="【庁舎】&#10;有形固定資産減価償却率該当値テキスト">
          <a:extLst>
            <a:ext uri="{FF2B5EF4-FFF2-40B4-BE49-F238E27FC236}">
              <a16:creationId xmlns:a16="http://schemas.microsoft.com/office/drawing/2014/main" id="{00000000-0008-0000-0200-0000EA010000}"/>
            </a:ext>
          </a:extLst>
        </xdr:cNvPr>
        <xdr:cNvSpPr txBox="1"/>
      </xdr:nvSpPr>
      <xdr:spPr>
        <a:xfrm>
          <a:off x="16357600" y="18545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103777</xdr:rowOff>
    </xdr:from>
    <xdr:to>
      <xdr:col>81</xdr:col>
      <xdr:colOff>101600</xdr:colOff>
      <xdr:row>109</xdr:row>
      <xdr:rowOff>33927</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5430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154577</xdr:rowOff>
    </xdr:from>
    <xdr:to>
      <xdr:col>85</xdr:col>
      <xdr:colOff>127000</xdr:colOff>
      <xdr:row>108</xdr:row>
      <xdr:rowOff>164374</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5481300" y="186711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97245</xdr:rowOff>
    </xdr:from>
    <xdr:to>
      <xdr:col>76</xdr:col>
      <xdr:colOff>165100</xdr:colOff>
      <xdr:row>109</xdr:row>
      <xdr:rowOff>27395</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4541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148045</xdr:rowOff>
    </xdr:from>
    <xdr:to>
      <xdr:col>81</xdr:col>
      <xdr:colOff>50800</xdr:colOff>
      <xdr:row>108</xdr:row>
      <xdr:rowOff>154577</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4592300" y="186646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93980</xdr:rowOff>
    </xdr:from>
    <xdr:to>
      <xdr:col>72</xdr:col>
      <xdr:colOff>38100</xdr:colOff>
      <xdr:row>109</xdr:row>
      <xdr:rowOff>24130</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365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144780</xdr:rowOff>
    </xdr:from>
    <xdr:to>
      <xdr:col>76</xdr:col>
      <xdr:colOff>114300</xdr:colOff>
      <xdr:row>108</xdr:row>
      <xdr:rowOff>148045</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3703300" y="186613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84182</xdr:rowOff>
    </xdr:from>
    <xdr:to>
      <xdr:col>67</xdr:col>
      <xdr:colOff>101600</xdr:colOff>
      <xdr:row>109</xdr:row>
      <xdr:rowOff>14332</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2763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134982</xdr:rowOff>
    </xdr:from>
    <xdr:to>
      <xdr:col>71</xdr:col>
      <xdr:colOff>177800</xdr:colOff>
      <xdr:row>108</xdr:row>
      <xdr:rowOff>144780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814300" y="186515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99" name="n_1aveValue【庁舎】&#10;有形固定資産減価償却率">
          <a:extLst>
            <a:ext uri="{FF2B5EF4-FFF2-40B4-BE49-F238E27FC236}">
              <a16:creationId xmlns:a16="http://schemas.microsoft.com/office/drawing/2014/main" id="{00000000-0008-0000-0200-0000F301000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00" name="n_2aveValue【庁舎】&#10;有形固定資産減価償却率">
          <a:extLst>
            <a:ext uri="{FF2B5EF4-FFF2-40B4-BE49-F238E27FC236}">
              <a16:creationId xmlns:a16="http://schemas.microsoft.com/office/drawing/2014/main" id="{00000000-0008-0000-0200-0000F4010000}"/>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01" name="n_3aveValue【庁舎】&#10;有形固定資産減価償却率">
          <a:extLst>
            <a:ext uri="{FF2B5EF4-FFF2-40B4-BE49-F238E27FC236}">
              <a16:creationId xmlns:a16="http://schemas.microsoft.com/office/drawing/2014/main" id="{00000000-0008-0000-0200-0000F5010000}"/>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02" name="n_4aveValue【庁舎】&#10;有形固定資産減価償却率">
          <a:extLst>
            <a:ext uri="{FF2B5EF4-FFF2-40B4-BE49-F238E27FC236}">
              <a16:creationId xmlns:a16="http://schemas.microsoft.com/office/drawing/2014/main" id="{00000000-0008-0000-0200-0000F601000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25054</xdr:rowOff>
    </xdr:from>
    <xdr:ext cx="405111" cy="259045"/>
    <xdr:sp macro="" textlink="">
      <xdr:nvSpPr>
        <xdr:cNvPr id="503" name="n_1mainValue【庁舎】&#10;有形固定資産減価償却率">
          <a:extLst>
            <a:ext uri="{FF2B5EF4-FFF2-40B4-BE49-F238E27FC236}">
              <a16:creationId xmlns:a16="http://schemas.microsoft.com/office/drawing/2014/main" id="{00000000-0008-0000-0200-0000F7010000}"/>
            </a:ext>
          </a:extLst>
        </xdr:cNvPr>
        <xdr:cNvSpPr txBox="1"/>
      </xdr:nvSpPr>
      <xdr:spPr>
        <a:xfrm>
          <a:off x="152660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18522</xdr:rowOff>
    </xdr:from>
    <xdr:ext cx="405111" cy="259045"/>
    <xdr:sp macro="" textlink="">
      <xdr:nvSpPr>
        <xdr:cNvPr id="504" name="n_2mainValue【庁舎】&#10;有形固定資産減価償却率">
          <a:extLst>
            <a:ext uri="{FF2B5EF4-FFF2-40B4-BE49-F238E27FC236}">
              <a16:creationId xmlns:a16="http://schemas.microsoft.com/office/drawing/2014/main" id="{00000000-0008-0000-0200-0000F8010000}"/>
            </a:ext>
          </a:extLst>
        </xdr:cNvPr>
        <xdr:cNvSpPr txBox="1"/>
      </xdr:nvSpPr>
      <xdr:spPr>
        <a:xfrm>
          <a:off x="14389744" y="1870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15257</xdr:rowOff>
    </xdr:from>
    <xdr:ext cx="405111" cy="259045"/>
    <xdr:sp macro="" textlink="">
      <xdr:nvSpPr>
        <xdr:cNvPr id="505" name="n_3mainValue【庁舎】&#10;有形固定資産減価償却率">
          <a:extLst>
            <a:ext uri="{FF2B5EF4-FFF2-40B4-BE49-F238E27FC236}">
              <a16:creationId xmlns:a16="http://schemas.microsoft.com/office/drawing/2014/main" id="{00000000-0008-0000-0200-0000F9010000}"/>
            </a:ext>
          </a:extLst>
        </xdr:cNvPr>
        <xdr:cNvSpPr txBox="1"/>
      </xdr:nvSpPr>
      <xdr:spPr>
        <a:xfrm>
          <a:off x="13500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5459</xdr:rowOff>
    </xdr:from>
    <xdr:ext cx="405111" cy="259045"/>
    <xdr:sp macro="" textlink="">
      <xdr:nvSpPr>
        <xdr:cNvPr id="506" name="n_4mainValue【庁舎】&#10;有形固定資産減価償却率">
          <a:extLst>
            <a:ext uri="{FF2B5EF4-FFF2-40B4-BE49-F238E27FC236}">
              <a16:creationId xmlns:a16="http://schemas.microsoft.com/office/drawing/2014/main" id="{00000000-0008-0000-0200-0000FA010000}"/>
            </a:ext>
          </a:extLst>
        </xdr:cNvPr>
        <xdr:cNvSpPr txBox="1"/>
      </xdr:nvSpPr>
      <xdr:spPr>
        <a:xfrm>
          <a:off x="126117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庁舎】&#10;一人当たり面積グラフ枠">
          <a:extLst>
            <a:ext uri="{FF2B5EF4-FFF2-40B4-BE49-F238E27FC236}">
              <a16:creationId xmlns:a16="http://schemas.microsoft.com/office/drawing/2014/main" id="{00000000-0008-0000-0200-00001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31" name="【庁舎】&#10;一人当たり面積最小値テキスト">
          <a:extLst>
            <a:ext uri="{FF2B5EF4-FFF2-40B4-BE49-F238E27FC236}">
              <a16:creationId xmlns:a16="http://schemas.microsoft.com/office/drawing/2014/main" id="{00000000-0008-0000-0200-000013020000}"/>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33" name="【庁舎】&#10;一人当たり面積最大値テキスト">
          <a:extLst>
            <a:ext uri="{FF2B5EF4-FFF2-40B4-BE49-F238E27FC236}">
              <a16:creationId xmlns:a16="http://schemas.microsoft.com/office/drawing/2014/main" id="{00000000-0008-0000-0200-00001502000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535" name="【庁舎】&#10;一人当たり面積平均値テキスト">
          <a:extLst>
            <a:ext uri="{FF2B5EF4-FFF2-40B4-BE49-F238E27FC236}">
              <a16:creationId xmlns:a16="http://schemas.microsoft.com/office/drawing/2014/main" id="{00000000-0008-0000-0200-000017020000}"/>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164464</xdr:rowOff>
    </xdr:from>
    <xdr:to>
      <xdr:col>116</xdr:col>
      <xdr:colOff>114300</xdr:colOff>
      <xdr:row>107</xdr:row>
      <xdr:rowOff>94614</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221107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142891</xdr:rowOff>
    </xdr:from>
    <xdr:ext cx="469744" cy="259045"/>
    <xdr:sp macro="" textlink="">
      <xdr:nvSpPr>
        <xdr:cNvPr id="547" name="【庁舎】&#10;一人当たり面積該当値テキスト">
          <a:extLst>
            <a:ext uri="{FF2B5EF4-FFF2-40B4-BE49-F238E27FC236}">
              <a16:creationId xmlns:a16="http://schemas.microsoft.com/office/drawing/2014/main" id="{00000000-0008-0000-0200-000023020000}"/>
            </a:ext>
          </a:extLst>
        </xdr:cNvPr>
        <xdr:cNvSpPr txBox="1"/>
      </xdr:nvSpPr>
      <xdr:spPr>
        <a:xfrm>
          <a:off x="22199600" y="183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168656</xdr:rowOff>
    </xdr:from>
    <xdr:to>
      <xdr:col>112</xdr:col>
      <xdr:colOff>38100</xdr:colOff>
      <xdr:row>107</xdr:row>
      <xdr:rowOff>98806</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21272500" y="183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43814</xdr:rowOff>
    </xdr:from>
    <xdr:to>
      <xdr:col>116</xdr:col>
      <xdr:colOff>63500</xdr:colOff>
      <xdr:row>107</xdr:row>
      <xdr:rowOff>48006</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21323300" y="18388964"/>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xdr:rowOff>
    </xdr:from>
    <xdr:to>
      <xdr:col>107</xdr:col>
      <xdr:colOff>101600</xdr:colOff>
      <xdr:row>107</xdr:row>
      <xdr:rowOff>110998</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20383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48006</xdr:rowOff>
    </xdr:from>
    <xdr:to>
      <xdr:col>111</xdr:col>
      <xdr:colOff>177800</xdr:colOff>
      <xdr:row>107</xdr:row>
      <xdr:rowOff>60198</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20434300" y="1839315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xdr:rowOff>
    </xdr:from>
    <xdr:to>
      <xdr:col>102</xdr:col>
      <xdr:colOff>165100</xdr:colOff>
      <xdr:row>107</xdr:row>
      <xdr:rowOff>117475</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9494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60198</xdr:rowOff>
    </xdr:from>
    <xdr:to>
      <xdr:col>107</xdr:col>
      <xdr:colOff>50800</xdr:colOff>
      <xdr:row>107</xdr:row>
      <xdr:rowOff>66675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9545300" y="1840534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23876</xdr:rowOff>
    </xdr:from>
    <xdr:to>
      <xdr:col>98</xdr:col>
      <xdr:colOff>38100</xdr:colOff>
      <xdr:row>107</xdr:row>
      <xdr:rowOff>125476</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8605500" y="183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66675</xdr:rowOff>
    </xdr:from>
    <xdr:to>
      <xdr:col>102</xdr:col>
      <xdr:colOff>114300</xdr:colOff>
      <xdr:row>107</xdr:row>
      <xdr:rowOff>74676</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flipV="1">
          <a:off x="18656300" y="1841182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56" name="n_1aveValue【庁舎】&#10;一人当たり面積">
          <a:extLst>
            <a:ext uri="{FF2B5EF4-FFF2-40B4-BE49-F238E27FC236}">
              <a16:creationId xmlns:a16="http://schemas.microsoft.com/office/drawing/2014/main" id="{00000000-0008-0000-0200-00002C020000}"/>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557" name="n_2aveValue【庁舎】&#10;一人当たり面積">
          <a:extLst>
            <a:ext uri="{FF2B5EF4-FFF2-40B4-BE49-F238E27FC236}">
              <a16:creationId xmlns:a16="http://schemas.microsoft.com/office/drawing/2014/main" id="{00000000-0008-0000-0200-00002D020000}"/>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558" name="n_3aveValue【庁舎】&#10;一人当たり面積">
          <a:extLst>
            <a:ext uri="{FF2B5EF4-FFF2-40B4-BE49-F238E27FC236}">
              <a16:creationId xmlns:a16="http://schemas.microsoft.com/office/drawing/2014/main" id="{00000000-0008-0000-0200-00002E02000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559" name="n_4aveValue【庁舎】&#10;一人当たり面積">
          <a:extLst>
            <a:ext uri="{FF2B5EF4-FFF2-40B4-BE49-F238E27FC236}">
              <a16:creationId xmlns:a16="http://schemas.microsoft.com/office/drawing/2014/main" id="{00000000-0008-0000-0200-00002F020000}"/>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89933</xdr:rowOff>
    </xdr:from>
    <xdr:ext cx="469744" cy="259045"/>
    <xdr:sp macro="" textlink="">
      <xdr:nvSpPr>
        <xdr:cNvPr id="560" name="n_1mainValue【庁舎】&#10;一人当たり面積">
          <a:extLst>
            <a:ext uri="{FF2B5EF4-FFF2-40B4-BE49-F238E27FC236}">
              <a16:creationId xmlns:a16="http://schemas.microsoft.com/office/drawing/2014/main" id="{00000000-0008-0000-0200-000030020000}"/>
            </a:ext>
          </a:extLst>
        </xdr:cNvPr>
        <xdr:cNvSpPr txBox="1"/>
      </xdr:nvSpPr>
      <xdr:spPr>
        <a:xfrm>
          <a:off x="21075727" y="184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561" name="n_2mainValue【庁舎】&#10;一人当たり面積">
          <a:extLst>
            <a:ext uri="{FF2B5EF4-FFF2-40B4-BE49-F238E27FC236}">
              <a16:creationId xmlns:a16="http://schemas.microsoft.com/office/drawing/2014/main" id="{00000000-0008-0000-0200-000031020000}"/>
            </a:ext>
          </a:extLst>
        </xdr:cNvPr>
        <xdr:cNvSpPr txBox="1"/>
      </xdr:nvSpPr>
      <xdr:spPr>
        <a:xfrm>
          <a:off x="20199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108602</xdr:rowOff>
    </xdr:from>
    <xdr:ext cx="469744" cy="259045"/>
    <xdr:sp macro="" textlink="">
      <xdr:nvSpPr>
        <xdr:cNvPr id="562" name="n_3mainValue【庁舎】&#10;一人当たり面積">
          <a:extLst>
            <a:ext uri="{FF2B5EF4-FFF2-40B4-BE49-F238E27FC236}">
              <a16:creationId xmlns:a16="http://schemas.microsoft.com/office/drawing/2014/main" id="{00000000-0008-0000-0200-000032020000}"/>
            </a:ext>
          </a:extLst>
        </xdr:cNvPr>
        <xdr:cNvSpPr txBox="1"/>
      </xdr:nvSpPr>
      <xdr:spPr>
        <a:xfrm>
          <a:off x="19310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116603</xdr:rowOff>
    </xdr:from>
    <xdr:ext cx="469744" cy="259045"/>
    <xdr:sp macro="" textlink="">
      <xdr:nvSpPr>
        <xdr:cNvPr id="563" name="n_4mainValue【庁舎】&#10;一人当たり面積">
          <a:extLst>
            <a:ext uri="{FF2B5EF4-FFF2-40B4-BE49-F238E27FC236}">
              <a16:creationId xmlns:a16="http://schemas.microsoft.com/office/drawing/2014/main" id="{00000000-0008-0000-0200-000033020000}"/>
            </a:ext>
          </a:extLst>
        </xdr:cNvPr>
        <xdr:cNvSpPr txBox="1"/>
      </xdr:nvSpPr>
      <xdr:spPr>
        <a:xfrm>
          <a:off x="18421427" y="184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体育館・プールについては町営プールの建設から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年以上が経過しているが、令和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中規模の改修を行ったことにより類似団体と比べて低い償却率となっている。一人当たり面積については町営の体育館設置を行っていないため、類似団体と比べて低い数値となっている。一般廃棄物処理施設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年に廃棄物処理施設を建設しており、建設から</a:t>
          </a:r>
          <a:r>
            <a:rPr kumimoji="1" lang="ja-JP" altLang="en-US" sz="1100">
              <a:solidFill>
                <a:schemeClr val="dk1"/>
              </a:solidFill>
              <a:effectLst/>
              <a:latin typeface="+mn-lt"/>
              <a:ea typeface="+mn-ea"/>
              <a:cs typeface="+mn-cs"/>
            </a:rPr>
            <a:t>年数が経過したことにより</a:t>
          </a:r>
          <a:r>
            <a:rPr kumimoji="1" lang="ja-JP" altLang="ja-JP" sz="1100">
              <a:solidFill>
                <a:schemeClr val="dk1"/>
              </a:solidFill>
              <a:effectLst/>
              <a:latin typeface="+mn-lt"/>
              <a:ea typeface="+mn-ea"/>
              <a:cs typeface="+mn-cs"/>
            </a:rPr>
            <a:t>、類似団体と比較し、</a:t>
          </a:r>
          <a:r>
            <a:rPr kumimoji="1" lang="ja-JP" altLang="en-US" sz="1100">
              <a:solidFill>
                <a:schemeClr val="dk1"/>
              </a:solidFill>
              <a:effectLst/>
              <a:latin typeface="+mn-lt"/>
              <a:ea typeface="+mn-ea"/>
              <a:cs typeface="+mn-cs"/>
            </a:rPr>
            <a:t>同程度の数値</a:t>
          </a:r>
          <a:r>
            <a:rPr kumimoji="1" lang="ja-JP" altLang="ja-JP" sz="1100">
              <a:solidFill>
                <a:schemeClr val="dk1"/>
              </a:solidFill>
              <a:effectLst/>
              <a:latin typeface="+mn-lt"/>
              <a:ea typeface="+mn-ea"/>
              <a:cs typeface="+mn-cs"/>
            </a:rPr>
            <a:t>となっている。当町の消防施設は平成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年に消防庁舎を建設してからまだ年数が経過していないため、償却率は類似団体と比べて低い数値となっている。</a:t>
          </a:r>
          <a:endParaRPr lang="ja-JP" altLang="ja-JP" sz="1400">
            <a:effectLst/>
          </a:endParaRPr>
        </a:p>
        <a:p>
          <a:r>
            <a:rPr kumimoji="1" lang="ja-JP" altLang="ja-JP" sz="1100">
              <a:solidFill>
                <a:schemeClr val="dk1"/>
              </a:solidFill>
              <a:effectLst/>
              <a:latin typeface="+mn-lt"/>
              <a:ea typeface="+mn-ea"/>
              <a:cs typeface="+mn-cs"/>
            </a:rPr>
            <a:t>一人当たり面積は消防庁舎の新規建設により高い数値となっている。庁舎については建設から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年以上が経過しているため類似団体と比べて高い償却率となっている。一人当たり面積については類似団体と比べ人口減少などに伴い、低い数値となっている。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66342BD-3C0A-46E9-862D-F7B33F72E01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7CCAC95-7694-48C2-96F7-93B82907592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CBFFF17-49BB-4452-B41D-0F9F01BAB7BC}"/>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C7028DF-21BA-46EA-93C1-37BA442ADBF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DAEF181-9DEE-4029-8653-767837B244E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1FD6E2C-B065-45AE-9F0F-321EE2F630E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8198F7D-C122-4D2E-811E-F5198FDA336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4F2A15C-F9EF-48D7-B422-39FCDC3FF8B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5185E2E-BBCB-400C-BDF7-DCF3C9F438B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8C5D0E9-8C7E-4E0F-A791-140E8A1681D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
1,885
189.41
3,148,981
3,109,043
39,938
1,939,358
2,703,034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44140F0-D5A4-4783-AD8C-D00FBEDE299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4668C70-D41E-4714-A613-D6C86B410AB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289538B-4E6E-4745-BDD7-471DFED6C1F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BE737A7-65F0-4E98-9A54-F6FE88DD90B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74807D5-7268-4B33-ADB1-D822EC19E9B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F7F0D9E-478A-4048-A348-5AC12AA51FD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20CF99E-CFD5-4A6E-A6CD-39734B889DB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4AB0BE7-6EB5-4DC9-990C-3254067F16E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E4A3B20-7B9A-42AA-B9D5-826CA52966E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5686B09-9DA4-43FE-8E0A-688A1A559F47}"/>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3FC9CD5-442C-44B7-8A36-97CEF5F244A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E7E37F1-A92D-4024-9E35-54CBC747EFD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20B4E11-AE52-423E-9737-CA3EA04371D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AB25472-1F08-4B3C-86C7-68A29573FCA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37DBB1F-D866-4D79-A1E8-EB78078BAEC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5F8B8A6-79E6-4861-B9D4-BDF7DE3E73F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15090EC-2980-476F-BC84-AE162CE0C69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25DAAB3-DB2F-423F-9BF3-181727EA29A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4DC3062F-84AB-4482-A398-E2F90D5761CE}"/>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AA9DFBB-5839-4114-ABB4-93F8AD6DDEB7}"/>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8D0B8619-7585-454A-816F-6B7FEDF409A7}"/>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ABF8132-3DD7-4EDB-B1E5-E5E78CD88DCF}"/>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97402637-5E19-43BB-AD3B-8942FB13BE8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0BBA40A-168D-4D7D-AF84-7A7522CEAF7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C9FD8C1-FBBD-4400-9ACB-3FF3C38700A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2BC2DAE-E845-46F7-98AB-4518533BCB8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98BF8D0-3D21-4755-955A-CB35A68C986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87845647-47F8-4480-9364-FAA6E112C3A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6EF014E-6D2F-435B-B457-35094B9328D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CADBDBD-540A-4666-930D-7B480894FC3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494A5A1-4312-42AC-8BD9-61BF66B01A0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7AC698F-5538-4303-896D-75E0580E04C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FC31B43-415F-42DD-B350-118D57F7ECE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E7C33BD-F602-4443-8EFE-B832F832D8A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AFBD6C4-EEB2-445D-9877-8248D96E2E5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5125BF5-27C3-445C-8C89-1C3D3EC5898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CD725F9-4874-4663-A24B-6E2630FA2CD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昨年度同様横這いに推移している。依然として財政基盤は脆弱なことから、引き続き自主財源の確保と経常経費の節減に努める。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759E921-3C99-4481-8904-F29271BEF8A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980C606E-341A-4A52-A5F5-27DF6B961492}"/>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939434F9-0984-4A0D-8D6E-1A74C8A4FA23}"/>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926BF7FA-3757-4919-8DFB-2EBB88E1CA9B}"/>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78BBEC48-BEA3-4B33-9B8B-ACD889A45EE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526CBB1D-EB22-4B5E-9859-3B57E0F25CCC}"/>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73E7B127-3D50-41C3-917D-02EAB85385F8}"/>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83DBF10B-F66D-49FC-87A4-72CC1A980E4C}"/>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7986B300-1AA3-497D-9FF3-9F3B6FA98897}"/>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C10FD08D-5D0F-4C58-A2BE-C178E86F5282}"/>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6E3B5B3D-3839-4A5D-80B9-E0FA4C74E4CA}"/>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C50E919E-A6B2-464D-BA42-7FDD11AE148B}"/>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72E41F08-764F-48DD-BAAD-21E512CF733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30B3C543-0F46-453B-8BCE-5B88586C80D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A506FB3-736D-4D9D-8118-D2CC5E0D2672}"/>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3CAE9D2C-9F05-46BA-9748-D9693BCDD3F6}"/>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B08EB86E-2344-4FCA-BC41-B36FF4B73F6A}"/>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1C0B5BAD-C26C-4AE0-8A35-FB2A751DF01B}"/>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69C559E4-FF0E-4124-A061-B53C1195BE61}"/>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8F68ABD5-4162-428C-9EE1-8B0F8A68EF7E}"/>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10DE5EF5-23DF-424E-A33B-805E6B352E8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1257DC00-5AAA-45C6-B600-8B42A741BCFF}"/>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7718093F-9BCB-4E93-A445-7B99D987BE2C}"/>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456C0FEA-FE82-464F-8147-ED451352683D}"/>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BD313455-E092-4420-BB9F-95818D2FF02F}"/>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558D7FC5-7591-4AAE-948C-E850B8C391E3}"/>
            </a:ext>
          </a:extLst>
        </xdr:cNvPr>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652CC196-64DD-4687-AC1F-0B88885821AF}"/>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568381C7-D440-4140-A9BF-366A3828C686}"/>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7" name="直線コネクタ 76">
          <a:extLst>
            <a:ext uri="{FF2B5EF4-FFF2-40B4-BE49-F238E27FC236}">
              <a16:creationId xmlns:a16="http://schemas.microsoft.com/office/drawing/2014/main" id="{E4CDBD72-1600-4945-ACCA-9C4D15937055}"/>
            </a:ext>
          </a:extLst>
        </xdr:cNvPr>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3F74372D-150B-42A7-9466-C8EB78EADC0E}"/>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94E91CBA-B424-4F79-8897-632D88DA0705}"/>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5EBABF28-25DF-4C3D-A7D5-B89AFE5478E5}"/>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D1E7BC7C-F09F-4BED-947D-86DDFB6C540F}"/>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579F7607-0772-40D9-B923-87AFEE36C25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5125BAF-AD2F-4927-A96E-C8EE71F6649F}"/>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2043BD8-6943-40B1-9EC8-B5078D908D7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826398B-DCEE-4669-A808-FF02D3F78B6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11E77E3-CBF5-44DF-B7DB-C9CE7471788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64D3EC0C-3A0C-421E-8D84-939725E58176}"/>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B2E555FA-50A7-40C3-9D5D-A50AF44BAC9E}"/>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C6165B90-499B-4690-BC1E-FE02475333EF}"/>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C0E3E1AD-1AF2-454A-BF95-000D8B0F7175}"/>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B67198E8-4E4E-434C-A23B-EB0BCF4B10B3}"/>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3E089342-5A7C-4940-A1BD-2345B86FB6E5}"/>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a:extLst>
            <a:ext uri="{FF2B5EF4-FFF2-40B4-BE49-F238E27FC236}">
              <a16:creationId xmlns:a16="http://schemas.microsoft.com/office/drawing/2014/main" id="{057F8A82-AD8C-484B-9B6A-BBDDBB1E4487}"/>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94" name="テキスト ボックス 93">
          <a:extLst>
            <a:ext uri="{FF2B5EF4-FFF2-40B4-BE49-F238E27FC236}">
              <a16:creationId xmlns:a16="http://schemas.microsoft.com/office/drawing/2014/main" id="{4D50512F-DAA4-4371-94F4-4E1CA4E38005}"/>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7A328CA8-5D1B-4EDF-97F0-F18095DAAB6A}"/>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a:extLst>
            <a:ext uri="{FF2B5EF4-FFF2-40B4-BE49-F238E27FC236}">
              <a16:creationId xmlns:a16="http://schemas.microsoft.com/office/drawing/2014/main" id="{5A986EC0-DD0F-4957-A172-AFC2AA2FE841}"/>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9FF14DDE-CB8C-4AC4-A57A-744A1F0A3FF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2DFE01BD-106C-4480-B65E-8E2F68CA88B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2B16545-3BEA-4FD8-923A-286C1F9C676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9C01A489-1FCA-47AC-84CD-526A3CE5D26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748C3315-02FB-4959-8614-6F43C7ED848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D27C7FAE-2145-462D-9C8A-3BE20625528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982747BD-F96C-40F0-B7AA-BFC3E90D72AC}"/>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9EC98FD5-5839-4BD9-9BE7-7969955D38D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2772B997-C29F-4018-977B-54B582BD70E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1B3D5A9F-9C46-472A-96A4-68B05236F50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CA921847-CB69-4127-A3F6-6E4FDF97071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ACD9E7E6-81D2-4467-B73B-A5CD6976AE7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AAF509EE-BD1C-46AF-8295-335ED02C3ED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町税の減収等により</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ポイント増加した。依然として類似団体内順位が低い状態が続いているので、今後も経常経費の節減に努め、適正化を図る。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7FBE9097-4D14-4642-86A4-8A460CA9322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5729091B-BA65-4040-B8E3-90929095ED2C}"/>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CC9E1B46-42CD-4584-BB33-C2F55409B73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61649F6A-5C91-488A-A5E8-2492F4907574}"/>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CE5E2532-DF1A-4E39-B731-7C541F96E3BC}"/>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975BBF78-9D1D-47E2-A096-E085A292575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D26B8E1B-96E7-4B82-B8AD-4115B362B1BF}"/>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6E268740-F607-479C-81EA-0EB28160A85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FEE8464C-C1F5-492C-A181-379E43EE9732}"/>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E2666417-6411-4B54-93C0-76C370C0B5DD}"/>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CF362111-6208-44E1-B760-E9D067110161}"/>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E9F0311C-73B2-456B-AF74-4F26AE01829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23FAD81C-5197-47EA-98DD-ECEFE94E2EB4}"/>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7F811746-955D-41B5-9D87-077477F4C5D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3275F009-F1E2-4519-A53C-AAE0017723E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B1F148D3-D527-4B81-89F4-05121A91656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986B2090-FB07-4A56-98FE-A9910D26A9FF}"/>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8402A01A-2806-4B9A-9B5C-2B042D2EE3C3}"/>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8358A294-1024-4E0F-B354-8F7AB5FAE3ED}"/>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D76C092E-8A63-41EF-BA46-8BEABF47EA02}"/>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26BDF5-B337-4B3E-85FC-4AD8107651E6}"/>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64</xdr:row>
      <xdr:rowOff>55456</xdr:rowOff>
    </xdr:to>
    <xdr:cxnSp macro="">
      <xdr:nvCxnSpPr>
        <xdr:cNvPr id="131" name="直線コネクタ 130">
          <a:extLst>
            <a:ext uri="{FF2B5EF4-FFF2-40B4-BE49-F238E27FC236}">
              <a16:creationId xmlns:a16="http://schemas.microsoft.com/office/drawing/2014/main" id="{36A1A609-2EC6-4AAF-B6C6-FC1E92648AC3}"/>
            </a:ext>
          </a:extLst>
        </xdr:cNvPr>
        <xdr:cNvCxnSpPr/>
      </xdr:nvCxnSpPr>
      <xdr:spPr>
        <a:xfrm>
          <a:off x="4114800" y="1100010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1712E2D8-DCD5-4FB0-8D8D-8FD6A3B5C5B4}"/>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F3C318EF-857F-4D06-958A-4B88C7E3D098}"/>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70062</xdr:rowOff>
    </xdr:from>
    <xdr:to>
      <xdr:col>19</xdr:col>
      <xdr:colOff>133350</xdr:colOff>
      <xdr:row>64</xdr:row>
      <xdr:rowOff>27305</xdr:rowOff>
    </xdr:to>
    <xdr:cxnSp macro="">
      <xdr:nvCxnSpPr>
        <xdr:cNvPr id="134" name="直線コネクタ 133">
          <a:extLst>
            <a:ext uri="{FF2B5EF4-FFF2-40B4-BE49-F238E27FC236}">
              <a16:creationId xmlns:a16="http://schemas.microsoft.com/office/drawing/2014/main" id="{C634B7D2-AA2F-440B-ABA0-E81C913F82B4}"/>
            </a:ext>
          </a:extLst>
        </xdr:cNvPr>
        <xdr:cNvCxnSpPr/>
      </xdr:nvCxnSpPr>
      <xdr:spPr>
        <a:xfrm>
          <a:off x="3225800" y="10871412"/>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EAC2ADA1-2E5E-4920-96F4-41C007F85388}"/>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A7D5C5EE-45CE-4AA9-8EB5-ECD3C2B6A904}"/>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70062</xdr:rowOff>
    </xdr:from>
    <xdr:to>
      <xdr:col>15</xdr:col>
      <xdr:colOff>82550</xdr:colOff>
      <xdr:row>64</xdr:row>
      <xdr:rowOff>51435</xdr:rowOff>
    </xdr:to>
    <xdr:cxnSp macro="">
      <xdr:nvCxnSpPr>
        <xdr:cNvPr id="137" name="直線コネクタ 136">
          <a:extLst>
            <a:ext uri="{FF2B5EF4-FFF2-40B4-BE49-F238E27FC236}">
              <a16:creationId xmlns:a16="http://schemas.microsoft.com/office/drawing/2014/main" id="{9E9BF388-4337-4286-82DE-178933F6319E}"/>
            </a:ext>
          </a:extLst>
        </xdr:cNvPr>
        <xdr:cNvCxnSpPr/>
      </xdr:nvCxnSpPr>
      <xdr:spPr>
        <a:xfrm flipV="1">
          <a:off x="2336800" y="10871412"/>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38AD5092-2471-449E-AE4E-01D0D252C491}"/>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64160EC4-BB4B-4698-8B3E-43993248F1EA}"/>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65</xdr:row>
      <xdr:rowOff>73025</xdr:rowOff>
    </xdr:to>
    <xdr:cxnSp macro="">
      <xdr:nvCxnSpPr>
        <xdr:cNvPr id="140" name="直線コネクタ 139">
          <a:extLst>
            <a:ext uri="{FF2B5EF4-FFF2-40B4-BE49-F238E27FC236}">
              <a16:creationId xmlns:a16="http://schemas.microsoft.com/office/drawing/2014/main" id="{6332313B-2697-474F-B215-1529F2C87218}"/>
            </a:ext>
          </a:extLst>
        </xdr:cNvPr>
        <xdr:cNvCxnSpPr/>
      </xdr:nvCxnSpPr>
      <xdr:spPr>
        <a:xfrm flipV="1">
          <a:off x="1447800" y="1102423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6C4C1902-20B6-4669-A222-1C79801CBB0A}"/>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15D0C8A3-27F3-457D-9280-FFDC17D06285}"/>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FD530111-3ED4-4C9C-AC67-834F5619626D}"/>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FDE138E3-C3B3-4CC9-BD53-A98AF152AEBA}"/>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8E9E9EA-8672-4697-A329-24AA2AF9265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179C802-D03E-43B3-997D-2CF4299D848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CFAFB65-A47A-4F95-BA12-8110AFD37AC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8D912E1-019C-4E12-B49C-0F16E71C130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1A4E27C1-9A03-48DF-8963-DD2756A7299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0" name="楕円 149">
          <a:extLst>
            <a:ext uri="{FF2B5EF4-FFF2-40B4-BE49-F238E27FC236}">
              <a16:creationId xmlns:a16="http://schemas.microsoft.com/office/drawing/2014/main" id="{DC3591E9-30E9-4A88-B028-A7A321E27B83}"/>
            </a:ext>
          </a:extLst>
        </xdr:cNvPr>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1" name="財政構造の弾力性該当値テキスト">
          <a:extLst>
            <a:ext uri="{FF2B5EF4-FFF2-40B4-BE49-F238E27FC236}">
              <a16:creationId xmlns:a16="http://schemas.microsoft.com/office/drawing/2014/main" id="{8035F2A2-E70A-46F7-904F-F06004B126A7}"/>
            </a:ext>
          </a:extLst>
        </xdr:cNvPr>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52" name="楕円 151">
          <a:extLst>
            <a:ext uri="{FF2B5EF4-FFF2-40B4-BE49-F238E27FC236}">
              <a16:creationId xmlns:a16="http://schemas.microsoft.com/office/drawing/2014/main" id="{962F518A-F347-4A5B-9E6C-55E38ED11C5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62882</xdr:rowOff>
    </xdr:from>
    <xdr:ext cx="736600" cy="259045"/>
    <xdr:sp macro="" textlink="">
      <xdr:nvSpPr>
        <xdr:cNvPr id="153" name="テキスト ボックス 152">
          <a:extLst>
            <a:ext uri="{FF2B5EF4-FFF2-40B4-BE49-F238E27FC236}">
              <a16:creationId xmlns:a16="http://schemas.microsoft.com/office/drawing/2014/main" id="{355D9F30-9922-45AF-9984-43681EE253E1}"/>
            </a:ext>
          </a:extLst>
        </xdr:cNvPr>
        <xdr:cNvSpPr txBox="1"/>
      </xdr:nvSpPr>
      <xdr:spPr>
        <a:xfrm>
          <a:off x="3733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19262</xdr:rowOff>
    </xdr:from>
    <xdr:to>
      <xdr:col>15</xdr:col>
      <xdr:colOff>133350</xdr:colOff>
      <xdr:row>63</xdr:row>
      <xdr:rowOff>120862</xdr:rowOff>
    </xdr:to>
    <xdr:sp macro="" textlink="">
      <xdr:nvSpPr>
        <xdr:cNvPr id="154" name="楕円 153">
          <a:extLst>
            <a:ext uri="{FF2B5EF4-FFF2-40B4-BE49-F238E27FC236}">
              <a16:creationId xmlns:a16="http://schemas.microsoft.com/office/drawing/2014/main" id="{357A72E1-B39D-4374-A574-63631DEBABD8}"/>
            </a:ext>
          </a:extLst>
        </xdr:cNvPr>
        <xdr:cNvSpPr/>
      </xdr:nvSpPr>
      <xdr:spPr>
        <a:xfrm>
          <a:off x="3175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105639</xdr:rowOff>
    </xdr:from>
    <xdr:ext cx="762000" cy="259045"/>
    <xdr:sp macro="" textlink="">
      <xdr:nvSpPr>
        <xdr:cNvPr id="155" name="テキスト ボックス 154">
          <a:extLst>
            <a:ext uri="{FF2B5EF4-FFF2-40B4-BE49-F238E27FC236}">
              <a16:creationId xmlns:a16="http://schemas.microsoft.com/office/drawing/2014/main" id="{A024E40A-A994-4DCB-AC5C-9AF2702DF37B}"/>
            </a:ext>
          </a:extLst>
        </xdr:cNvPr>
        <xdr:cNvSpPr txBox="1"/>
      </xdr:nvSpPr>
      <xdr:spPr>
        <a:xfrm>
          <a:off x="2844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6" name="楕円 155">
          <a:extLst>
            <a:ext uri="{FF2B5EF4-FFF2-40B4-BE49-F238E27FC236}">
              <a16:creationId xmlns:a16="http://schemas.microsoft.com/office/drawing/2014/main" id="{FA55BE56-A593-4EA8-862B-5E32518657EA}"/>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87012</xdr:rowOff>
    </xdr:from>
    <xdr:ext cx="762000" cy="259045"/>
    <xdr:sp macro="" textlink="">
      <xdr:nvSpPr>
        <xdr:cNvPr id="157" name="テキスト ボックス 156">
          <a:extLst>
            <a:ext uri="{FF2B5EF4-FFF2-40B4-BE49-F238E27FC236}">
              <a16:creationId xmlns:a16="http://schemas.microsoft.com/office/drawing/2014/main" id="{24ED85FB-E8D2-40F2-B65F-DAE9AA7F61C5}"/>
            </a:ext>
          </a:extLst>
        </xdr:cNvPr>
        <xdr:cNvSpPr txBox="1"/>
      </xdr:nvSpPr>
      <xdr:spPr>
        <a:xfrm>
          <a:off x="1955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58" name="楕円 157">
          <a:extLst>
            <a:ext uri="{FF2B5EF4-FFF2-40B4-BE49-F238E27FC236}">
              <a16:creationId xmlns:a16="http://schemas.microsoft.com/office/drawing/2014/main" id="{C01C9155-FFC1-4AFA-8631-B87268390842}"/>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59" name="テキスト ボックス 158">
          <a:extLst>
            <a:ext uri="{FF2B5EF4-FFF2-40B4-BE49-F238E27FC236}">
              <a16:creationId xmlns:a16="http://schemas.microsoft.com/office/drawing/2014/main" id="{D7799CF4-48CC-4CE7-A16F-46238427B540}"/>
            </a:ext>
          </a:extLst>
        </xdr:cNvPr>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74C960BF-2D5C-4BDC-8C5E-8708F591FE6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7886C3B3-8883-4914-9D85-4D3B155F092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E797A95C-2840-4DE2-AE1D-C80AA9668C1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EECC97E4-D33B-4C33-A68F-7C765F57A17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F5D159A9-70B6-4B7D-9B94-2AC9EB91249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BDEFDDEA-F630-4083-B100-95E2C7B02CE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7FA5879B-DE99-421D-AFEB-3635C1527C9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EFB0A0A4-5613-4D8D-8B52-4FC7EC832DA8}"/>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9D3E959B-F031-40A0-9102-370CEFBAF7A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5FD049D6-2BA5-47CF-8BAF-AC42633D92C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16BB416C-7B26-4AC6-9E64-69FD38E2B02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85CE4FCD-C974-4843-95F2-674FAEFD0B1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7E95C328-0EDD-4FDA-9D57-0A9B7D03CEF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2</a:t>
          </a:r>
          <a:r>
            <a:rPr kumimoji="1" lang="ja-JP" altLang="en-US" sz="1300" b="0" i="0" baseline="0">
              <a:solidFill>
                <a:schemeClr val="dk1"/>
              </a:solidFill>
              <a:effectLst/>
              <a:latin typeface="+mn-lt"/>
              <a:ea typeface="+mn-ea"/>
              <a:cs typeface="+mn-cs"/>
            </a:rPr>
            <a:t>年度より未配置となっていた副町長を令和</a:t>
          </a:r>
          <a:r>
            <a:rPr kumimoji="1" lang="en-US" altLang="ja-JP" sz="1300" b="0" i="0" baseline="0">
              <a:solidFill>
                <a:schemeClr val="dk1"/>
              </a:solidFill>
              <a:effectLst/>
              <a:latin typeface="+mn-lt"/>
              <a:ea typeface="+mn-ea"/>
              <a:cs typeface="+mn-cs"/>
            </a:rPr>
            <a:t>5</a:t>
          </a:r>
          <a:r>
            <a:rPr kumimoji="1" lang="ja-JP" altLang="en-US" sz="1300" b="0" i="0" baseline="0">
              <a:solidFill>
                <a:schemeClr val="dk1"/>
              </a:solidFill>
              <a:effectLst/>
              <a:latin typeface="+mn-lt"/>
              <a:ea typeface="+mn-ea"/>
              <a:cs typeface="+mn-cs"/>
            </a:rPr>
            <a:t>年度に配置したこと人件費の上昇、</a:t>
          </a:r>
          <a:r>
            <a:rPr kumimoji="1" lang="ja-JP" altLang="ja-JP" sz="1300" b="0" i="0" baseline="0">
              <a:solidFill>
                <a:schemeClr val="dk1"/>
              </a:solidFill>
              <a:effectLst/>
              <a:latin typeface="+mn-lt"/>
              <a:ea typeface="+mn-ea"/>
              <a:cs typeface="+mn-cs"/>
            </a:rPr>
            <a:t>燃料費・光熱費等の高騰により前年</a:t>
          </a:r>
          <a:r>
            <a:rPr kumimoji="1" lang="ja-JP" altLang="en-US" sz="1300" b="0" i="0" baseline="0">
              <a:solidFill>
                <a:schemeClr val="dk1"/>
              </a:solidFill>
              <a:effectLst/>
              <a:latin typeface="+mn-lt"/>
              <a:ea typeface="+mn-ea"/>
              <a:cs typeface="+mn-cs"/>
            </a:rPr>
            <a:t>と比較して</a:t>
          </a:r>
          <a:r>
            <a:rPr kumimoji="1" lang="en-US" altLang="ja-JP" sz="1300" b="0" i="0" baseline="0">
              <a:solidFill>
                <a:schemeClr val="dk1"/>
              </a:solidFill>
              <a:effectLst/>
              <a:latin typeface="+mn-lt"/>
              <a:ea typeface="+mn-ea"/>
              <a:cs typeface="+mn-cs"/>
            </a:rPr>
            <a:t>13,664</a:t>
          </a:r>
          <a:r>
            <a:rPr kumimoji="1" lang="ja-JP" altLang="ja-JP" sz="1300" b="0" i="0" baseline="0">
              <a:solidFill>
                <a:schemeClr val="dk1"/>
              </a:solidFill>
              <a:effectLst/>
              <a:latin typeface="+mn-lt"/>
              <a:ea typeface="+mn-ea"/>
              <a:cs typeface="+mn-cs"/>
            </a:rPr>
            <a:t>円の増となっている。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A543A685-9279-44A3-A00C-5EBD5F413DA7}"/>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6D71963A-B502-4D1A-AB91-E1B6B0E5295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DA412682-666E-4D3E-BB19-41D996CDC8AB}"/>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CBDA792B-D817-463D-AA70-5BC78FFB812E}"/>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E435915E-2EB6-484F-BACE-872A8051861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8B0157F8-7526-4800-8407-8682EBF4DB2B}"/>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F4C32FE-8BEB-4AD6-8E62-4FC24A9364DD}"/>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E3B288ED-CA2E-42C3-B2F1-2DD5C8AB926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1703DEC8-D4B3-4C33-BB4E-D7B7566BC669}"/>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C65A6802-598C-494E-8BD9-5B89AC352A8F}"/>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EF9F1F99-2298-4A14-9D2B-356AC71A5A87}"/>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B7216E05-B9F4-4B54-954A-9F78AB277D33}"/>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BB58C014-EC67-4C0C-8820-3E093F4A53EA}"/>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C3758399-374F-42AD-9AD0-80818D986B2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AC479650-028B-4B3B-B381-391EA94AFDF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C1DAC471-B33D-49B2-861F-D525F8500AFD}"/>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33C7D986-07A1-4803-86C2-BB4E06699D32}"/>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3112D6FC-88B9-4615-8A16-68BEEB7D770E}"/>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CC83C5B3-969D-47B9-BD49-7A0F00F0037F}"/>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2392A1ED-2DA4-40F1-B7AF-1388F46CB4B8}"/>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142385</xdr:rowOff>
    </xdr:from>
    <xdr:to>
      <xdr:col>23</xdr:col>
      <xdr:colOff>133350</xdr:colOff>
      <xdr:row>83</xdr:row>
      <xdr:rowOff>153377</xdr:rowOff>
    </xdr:to>
    <xdr:cxnSp macro="">
      <xdr:nvCxnSpPr>
        <xdr:cNvPr id="193" name="直線コネクタ 192">
          <a:extLst>
            <a:ext uri="{FF2B5EF4-FFF2-40B4-BE49-F238E27FC236}">
              <a16:creationId xmlns:a16="http://schemas.microsoft.com/office/drawing/2014/main" id="{E18789B6-7DEB-4252-87B9-58E0B03146A0}"/>
            </a:ext>
          </a:extLst>
        </xdr:cNvPr>
        <xdr:cNvCxnSpPr/>
      </xdr:nvCxnSpPr>
      <xdr:spPr>
        <a:xfrm>
          <a:off x="4114800" y="14372735"/>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EF31D253-06BD-442A-8A9E-30977FBA167B}"/>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B9661E72-5775-4176-8BF3-267D6ADEBABC}"/>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117954</xdr:rowOff>
    </xdr:from>
    <xdr:to>
      <xdr:col>19</xdr:col>
      <xdr:colOff>133350</xdr:colOff>
      <xdr:row>83</xdr:row>
      <xdr:rowOff>142385</xdr:rowOff>
    </xdr:to>
    <xdr:cxnSp macro="">
      <xdr:nvCxnSpPr>
        <xdr:cNvPr id="196" name="直線コネクタ 195">
          <a:extLst>
            <a:ext uri="{FF2B5EF4-FFF2-40B4-BE49-F238E27FC236}">
              <a16:creationId xmlns:a16="http://schemas.microsoft.com/office/drawing/2014/main" id="{7DDAFAE1-481E-4059-BA16-2C76225464C7}"/>
            </a:ext>
          </a:extLst>
        </xdr:cNvPr>
        <xdr:cNvCxnSpPr/>
      </xdr:nvCxnSpPr>
      <xdr:spPr>
        <a:xfrm>
          <a:off x="3225800" y="14348304"/>
          <a:ext cx="8890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1D13426F-A650-4EEB-BA66-5F7239B1C309}"/>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5060D548-3F50-4DE3-8EB6-B56512A203A7}"/>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71741</xdr:rowOff>
    </xdr:from>
    <xdr:to>
      <xdr:col>15</xdr:col>
      <xdr:colOff>82550</xdr:colOff>
      <xdr:row>83</xdr:row>
      <xdr:rowOff>117954</xdr:rowOff>
    </xdr:to>
    <xdr:cxnSp macro="">
      <xdr:nvCxnSpPr>
        <xdr:cNvPr id="199" name="直線コネクタ 198">
          <a:extLst>
            <a:ext uri="{FF2B5EF4-FFF2-40B4-BE49-F238E27FC236}">
              <a16:creationId xmlns:a16="http://schemas.microsoft.com/office/drawing/2014/main" id="{8B1573A0-A39D-4C31-8772-C33B8CED063A}"/>
            </a:ext>
          </a:extLst>
        </xdr:cNvPr>
        <xdr:cNvCxnSpPr/>
      </xdr:nvCxnSpPr>
      <xdr:spPr>
        <a:xfrm>
          <a:off x="2336800" y="14302091"/>
          <a:ext cx="889000" cy="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F4D83D74-F4B2-43ED-8F7D-08561585A1FB}"/>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6AD7CB50-7FA2-4307-97F3-5644063EA782}"/>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71741</xdr:rowOff>
    </xdr:from>
    <xdr:to>
      <xdr:col>11</xdr:col>
      <xdr:colOff>31750</xdr:colOff>
      <xdr:row>83</xdr:row>
      <xdr:rowOff>74634</xdr:rowOff>
    </xdr:to>
    <xdr:cxnSp macro="">
      <xdr:nvCxnSpPr>
        <xdr:cNvPr id="202" name="直線コネクタ 201">
          <a:extLst>
            <a:ext uri="{FF2B5EF4-FFF2-40B4-BE49-F238E27FC236}">
              <a16:creationId xmlns:a16="http://schemas.microsoft.com/office/drawing/2014/main" id="{025B8CD2-1E96-4C03-BDA0-76BBF89B8492}"/>
            </a:ext>
          </a:extLst>
        </xdr:cNvPr>
        <xdr:cNvCxnSpPr/>
      </xdr:nvCxnSpPr>
      <xdr:spPr>
        <a:xfrm flipV="1">
          <a:off x="1447800" y="14302091"/>
          <a:ext cx="8890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6EFF8FF8-A450-4EEB-9F25-6569018529BE}"/>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CCB0457A-67B6-4246-A3A9-64C5DBCEB65B}"/>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928CD957-D2CC-4769-8BC1-E967B6569654}"/>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17A114C0-9BF6-4B89-9E83-98C8AD8EBFE1}"/>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B3EB54E-92E1-4948-8A3F-E8B183B955D7}"/>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9FAC461-D7CE-4AB2-B6AB-8EA27FF2AD8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ED3E5661-C787-49FB-8104-A72B98F365C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91F016E9-E92D-4B29-B702-0648A761EC3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2AB9316-B6BE-4F01-B501-C1DC65E853B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102577</xdr:rowOff>
    </xdr:from>
    <xdr:to>
      <xdr:col>23</xdr:col>
      <xdr:colOff>184150</xdr:colOff>
      <xdr:row>84</xdr:row>
      <xdr:rowOff>32727</xdr:rowOff>
    </xdr:to>
    <xdr:sp macro="" textlink="">
      <xdr:nvSpPr>
        <xdr:cNvPr id="212" name="楕円 211">
          <a:extLst>
            <a:ext uri="{FF2B5EF4-FFF2-40B4-BE49-F238E27FC236}">
              <a16:creationId xmlns:a16="http://schemas.microsoft.com/office/drawing/2014/main" id="{D9866ECD-567F-4D60-BF84-0CB38936B956}"/>
            </a:ext>
          </a:extLst>
        </xdr:cNvPr>
        <xdr:cNvSpPr/>
      </xdr:nvSpPr>
      <xdr:spPr>
        <a:xfrm>
          <a:off x="4902200" y="143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74654</xdr:rowOff>
    </xdr:from>
    <xdr:ext cx="762000" cy="259045"/>
    <xdr:sp macro="" textlink="">
      <xdr:nvSpPr>
        <xdr:cNvPr id="213" name="人件費・物件費等の状況該当値テキスト">
          <a:extLst>
            <a:ext uri="{FF2B5EF4-FFF2-40B4-BE49-F238E27FC236}">
              <a16:creationId xmlns:a16="http://schemas.microsoft.com/office/drawing/2014/main" id="{5E6EF78F-7C5D-4600-AAB0-EB3DB3A89C15}"/>
            </a:ext>
          </a:extLst>
        </xdr:cNvPr>
        <xdr:cNvSpPr txBox="1"/>
      </xdr:nvSpPr>
      <xdr:spPr>
        <a:xfrm>
          <a:off x="5041900" y="1430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91585</xdr:rowOff>
    </xdr:from>
    <xdr:to>
      <xdr:col>19</xdr:col>
      <xdr:colOff>184150</xdr:colOff>
      <xdr:row>84</xdr:row>
      <xdr:rowOff>21735</xdr:rowOff>
    </xdr:to>
    <xdr:sp macro="" textlink="">
      <xdr:nvSpPr>
        <xdr:cNvPr id="214" name="楕円 213">
          <a:extLst>
            <a:ext uri="{FF2B5EF4-FFF2-40B4-BE49-F238E27FC236}">
              <a16:creationId xmlns:a16="http://schemas.microsoft.com/office/drawing/2014/main" id="{EF86F778-5FD6-480A-BCE2-795D113EF492}"/>
            </a:ext>
          </a:extLst>
        </xdr:cNvPr>
        <xdr:cNvSpPr/>
      </xdr:nvSpPr>
      <xdr:spPr>
        <a:xfrm>
          <a:off x="4064000" y="1432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6512</xdr:rowOff>
    </xdr:from>
    <xdr:ext cx="736600" cy="259045"/>
    <xdr:sp macro="" textlink="">
      <xdr:nvSpPr>
        <xdr:cNvPr id="215" name="テキスト ボックス 214">
          <a:extLst>
            <a:ext uri="{FF2B5EF4-FFF2-40B4-BE49-F238E27FC236}">
              <a16:creationId xmlns:a16="http://schemas.microsoft.com/office/drawing/2014/main" id="{A9B97C2D-D6E5-4950-8E9B-437C4DCE6D26}"/>
            </a:ext>
          </a:extLst>
        </xdr:cNvPr>
        <xdr:cNvSpPr txBox="1"/>
      </xdr:nvSpPr>
      <xdr:spPr>
        <a:xfrm>
          <a:off x="3733800" y="14408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67154</xdr:rowOff>
    </xdr:from>
    <xdr:to>
      <xdr:col>15</xdr:col>
      <xdr:colOff>133350</xdr:colOff>
      <xdr:row>83</xdr:row>
      <xdr:rowOff>168754</xdr:rowOff>
    </xdr:to>
    <xdr:sp macro="" textlink="">
      <xdr:nvSpPr>
        <xdr:cNvPr id="216" name="楕円 215">
          <a:extLst>
            <a:ext uri="{FF2B5EF4-FFF2-40B4-BE49-F238E27FC236}">
              <a16:creationId xmlns:a16="http://schemas.microsoft.com/office/drawing/2014/main" id="{0F618F3F-0C6F-4A21-B945-3607E39F9B38}"/>
            </a:ext>
          </a:extLst>
        </xdr:cNvPr>
        <xdr:cNvSpPr/>
      </xdr:nvSpPr>
      <xdr:spPr>
        <a:xfrm>
          <a:off x="3175000" y="142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153531</xdr:rowOff>
    </xdr:from>
    <xdr:ext cx="762000" cy="259045"/>
    <xdr:sp macro="" textlink="">
      <xdr:nvSpPr>
        <xdr:cNvPr id="217" name="テキスト ボックス 216">
          <a:extLst>
            <a:ext uri="{FF2B5EF4-FFF2-40B4-BE49-F238E27FC236}">
              <a16:creationId xmlns:a16="http://schemas.microsoft.com/office/drawing/2014/main" id="{582CFA98-176D-4DED-93A5-E3B0AC354CF2}"/>
            </a:ext>
          </a:extLst>
        </xdr:cNvPr>
        <xdr:cNvSpPr txBox="1"/>
      </xdr:nvSpPr>
      <xdr:spPr>
        <a:xfrm>
          <a:off x="2844800" y="143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20941</xdr:rowOff>
    </xdr:from>
    <xdr:to>
      <xdr:col>11</xdr:col>
      <xdr:colOff>82550</xdr:colOff>
      <xdr:row>83</xdr:row>
      <xdr:rowOff>122541</xdr:rowOff>
    </xdr:to>
    <xdr:sp macro="" textlink="">
      <xdr:nvSpPr>
        <xdr:cNvPr id="218" name="楕円 217">
          <a:extLst>
            <a:ext uri="{FF2B5EF4-FFF2-40B4-BE49-F238E27FC236}">
              <a16:creationId xmlns:a16="http://schemas.microsoft.com/office/drawing/2014/main" id="{DAF03218-54BB-464C-85B8-31DBD5CEDF7C}"/>
            </a:ext>
          </a:extLst>
        </xdr:cNvPr>
        <xdr:cNvSpPr/>
      </xdr:nvSpPr>
      <xdr:spPr>
        <a:xfrm>
          <a:off x="2286000" y="142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107318</xdr:rowOff>
    </xdr:from>
    <xdr:ext cx="762000" cy="259045"/>
    <xdr:sp macro="" textlink="">
      <xdr:nvSpPr>
        <xdr:cNvPr id="219" name="テキスト ボックス 218">
          <a:extLst>
            <a:ext uri="{FF2B5EF4-FFF2-40B4-BE49-F238E27FC236}">
              <a16:creationId xmlns:a16="http://schemas.microsoft.com/office/drawing/2014/main" id="{851C0633-C04D-4602-8AEB-09B89292A210}"/>
            </a:ext>
          </a:extLst>
        </xdr:cNvPr>
        <xdr:cNvSpPr txBox="1"/>
      </xdr:nvSpPr>
      <xdr:spPr>
        <a:xfrm>
          <a:off x="1955800" y="1433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23834</xdr:rowOff>
    </xdr:from>
    <xdr:to>
      <xdr:col>7</xdr:col>
      <xdr:colOff>31750</xdr:colOff>
      <xdr:row>83</xdr:row>
      <xdr:rowOff>125434</xdr:rowOff>
    </xdr:to>
    <xdr:sp macro="" textlink="">
      <xdr:nvSpPr>
        <xdr:cNvPr id="220" name="楕円 219">
          <a:extLst>
            <a:ext uri="{FF2B5EF4-FFF2-40B4-BE49-F238E27FC236}">
              <a16:creationId xmlns:a16="http://schemas.microsoft.com/office/drawing/2014/main" id="{9D18A686-6CA9-4BE0-BED7-0712A1E42CDA}"/>
            </a:ext>
          </a:extLst>
        </xdr:cNvPr>
        <xdr:cNvSpPr/>
      </xdr:nvSpPr>
      <xdr:spPr>
        <a:xfrm>
          <a:off x="1397000" y="142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110211</xdr:rowOff>
    </xdr:from>
    <xdr:ext cx="762000" cy="259045"/>
    <xdr:sp macro="" textlink="">
      <xdr:nvSpPr>
        <xdr:cNvPr id="221" name="テキスト ボックス 220">
          <a:extLst>
            <a:ext uri="{FF2B5EF4-FFF2-40B4-BE49-F238E27FC236}">
              <a16:creationId xmlns:a16="http://schemas.microsoft.com/office/drawing/2014/main" id="{B25C90C7-36A5-4210-B126-E4E7D1EA5384}"/>
            </a:ext>
          </a:extLst>
        </xdr:cNvPr>
        <xdr:cNvSpPr txBox="1"/>
      </xdr:nvSpPr>
      <xdr:spPr>
        <a:xfrm>
          <a:off x="1066800" y="1434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2DEB9B3A-E376-4598-9D8A-2579E0F12DE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D54F118-145D-40E7-B357-BD9184AF413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6757C18C-53D7-4E89-A9A1-1E36C9C228A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A87ADC12-CCE9-43BA-A3C0-AB45B5B35D9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8854EDF8-3C6B-4F53-83BB-263EADF8A79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4313846-7715-4866-B04F-EF083458F24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AF844B64-F97B-4BD4-B01A-A61BE339B6C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E10141E3-E95D-481E-8371-BE5AA99E50D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65464379-50A5-4173-9454-D3E3BD83677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7B4CCF40-9A46-4BE2-90E1-FE5B315F98E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F93EB049-A4D0-40E5-ACD4-AF3F7C02194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EBF18D8F-78E3-49E9-A5E7-B52531535EB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DC99FD44-46BF-410F-9275-60093AD2A4D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勤続年数の長い職員が退職したこと等により</a:t>
          </a:r>
          <a:r>
            <a:rPr kumimoji="1" lang="ja-JP" altLang="ja-JP" sz="1300">
              <a:solidFill>
                <a:schemeClr val="dk1"/>
              </a:solidFill>
              <a:effectLst/>
              <a:latin typeface="+mn-lt"/>
              <a:ea typeface="+mn-ea"/>
              <a:cs typeface="+mn-cs"/>
            </a:rPr>
            <a:t>昨年度</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1.2</a:t>
          </a:r>
          <a:r>
            <a:rPr kumimoji="1" lang="ja-JP" altLang="en-US" sz="1300">
              <a:solidFill>
                <a:schemeClr val="dk1"/>
              </a:solidFill>
              <a:effectLst/>
              <a:latin typeface="+mn-lt"/>
              <a:ea typeface="+mn-ea"/>
              <a:cs typeface="+mn-cs"/>
            </a:rPr>
            <a:t>ポイント減となっている。</a:t>
          </a:r>
          <a:r>
            <a:rPr kumimoji="1" lang="ja-JP" altLang="ja-JP" sz="1300">
              <a:solidFill>
                <a:schemeClr val="dk1"/>
              </a:solidFill>
              <a:effectLst/>
              <a:latin typeface="+mn-lt"/>
              <a:ea typeface="+mn-ea"/>
              <a:cs typeface="+mn-cs"/>
            </a:rPr>
            <a:t>全国平均とほぼ同様の水準</a:t>
          </a:r>
          <a:r>
            <a:rPr kumimoji="1" lang="ja-JP" altLang="en-US" sz="1300">
              <a:solidFill>
                <a:schemeClr val="dk1"/>
              </a:solidFill>
              <a:effectLst/>
              <a:latin typeface="+mn-lt"/>
              <a:ea typeface="+mn-ea"/>
              <a:cs typeface="+mn-cs"/>
            </a:rPr>
            <a:t>であるため、</a:t>
          </a:r>
          <a:r>
            <a:rPr kumimoji="1" lang="ja-JP" altLang="ja-JP" sz="1300">
              <a:solidFill>
                <a:schemeClr val="dk1"/>
              </a:solidFill>
              <a:effectLst/>
              <a:latin typeface="+mn-lt"/>
              <a:ea typeface="+mn-ea"/>
              <a:cs typeface="+mn-cs"/>
            </a:rPr>
            <a:t>今後も全国平均以下の数値となるよう努め</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96769DD9-A8AB-4B19-AA55-1B3C4A89F11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B815927A-B384-4C10-AFC8-B66AC2D6816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F5F8ADDF-8A73-4C87-9FF3-931595DCA41D}"/>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D6836732-6C29-45BC-835D-4317CDBEC3F1}"/>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7983263F-1FD0-411A-9D6C-1246E05ECD66}"/>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CCC554D4-324A-4CFF-810A-5CDA18A2AD4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48CFC134-1274-44CF-B56C-BBB42001629C}"/>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53D3C0C7-2D5A-425E-83A5-7879A26ACA09}"/>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9408BDBF-639B-4985-8EFE-18E3CB0AFD7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D24B89EB-7595-4EC8-82EF-721149493FF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BACAE914-316D-4EFF-98F2-0FFF492D527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B3FBD810-BF73-4237-A2F0-63EC297CA1CA}"/>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DF6CC7EF-93BB-4475-B0A6-FCE912321D28}"/>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6788FE6D-7F97-49CF-8944-F23514953AC8}"/>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BCC50AA9-FC41-4B70-904F-210C3488B145}"/>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4B7FEED7-4629-4A48-9193-E68EDEC5CE74}"/>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8573</xdr:rowOff>
    </xdr:from>
    <xdr:to>
      <xdr:col>81</xdr:col>
      <xdr:colOff>44450</xdr:colOff>
      <xdr:row>87</xdr:row>
      <xdr:rowOff>80963</xdr:rowOff>
    </xdr:to>
    <xdr:cxnSp macro="">
      <xdr:nvCxnSpPr>
        <xdr:cNvPr id="251" name="直線コネクタ 250">
          <a:extLst>
            <a:ext uri="{FF2B5EF4-FFF2-40B4-BE49-F238E27FC236}">
              <a16:creationId xmlns:a16="http://schemas.microsoft.com/office/drawing/2014/main" id="{1F55B6DA-E2DA-41CD-9B7A-B577A4D6048C}"/>
            </a:ext>
          </a:extLst>
        </xdr:cNvPr>
        <xdr:cNvCxnSpPr/>
      </xdr:nvCxnSpPr>
      <xdr:spPr>
        <a:xfrm flipV="1">
          <a:off x="16179800" y="1492472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81C6F7CA-CBE7-45EA-9A51-F34040A7AFD5}"/>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EBE5BFC7-14A2-448C-B8F5-72D503D8D63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80963</xdr:rowOff>
    </xdr:to>
    <xdr:cxnSp macro="">
      <xdr:nvCxnSpPr>
        <xdr:cNvPr id="254" name="直線コネクタ 253">
          <a:extLst>
            <a:ext uri="{FF2B5EF4-FFF2-40B4-BE49-F238E27FC236}">
              <a16:creationId xmlns:a16="http://schemas.microsoft.com/office/drawing/2014/main" id="{A1702121-78CC-4BAD-9739-EDC13F85B629}"/>
            </a:ext>
          </a:extLst>
        </xdr:cNvPr>
        <xdr:cNvCxnSpPr/>
      </xdr:nvCxnSpPr>
      <xdr:spPr>
        <a:xfrm>
          <a:off x="15290800" y="14979014"/>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80C4F71-16E4-4BA1-A2F7-2AF38970CCA1}"/>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32233885-1F86-4E3A-9FAE-C06B239E842D}"/>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62864</xdr:rowOff>
    </xdr:from>
    <xdr:to>
      <xdr:col>72</xdr:col>
      <xdr:colOff>203200</xdr:colOff>
      <xdr:row>88</xdr:row>
      <xdr:rowOff>24130</xdr:rowOff>
    </xdr:to>
    <xdr:cxnSp macro="">
      <xdr:nvCxnSpPr>
        <xdr:cNvPr id="257" name="直線コネクタ 256">
          <a:extLst>
            <a:ext uri="{FF2B5EF4-FFF2-40B4-BE49-F238E27FC236}">
              <a16:creationId xmlns:a16="http://schemas.microsoft.com/office/drawing/2014/main" id="{C9B9A3C0-8240-4271-B06A-17296DB0CB5D}"/>
            </a:ext>
          </a:extLst>
        </xdr:cNvPr>
        <xdr:cNvCxnSpPr/>
      </xdr:nvCxnSpPr>
      <xdr:spPr>
        <a:xfrm flipV="1">
          <a:off x="14401800" y="14979014"/>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BEE6B836-2E8C-4477-A4BE-B8FE56DB1EC6}"/>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5CB74A16-5045-4458-AB97-1E5537451D61}"/>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24130</xdr:rowOff>
    </xdr:to>
    <xdr:cxnSp macro="">
      <xdr:nvCxnSpPr>
        <xdr:cNvPr id="260" name="直線コネクタ 259">
          <a:extLst>
            <a:ext uri="{FF2B5EF4-FFF2-40B4-BE49-F238E27FC236}">
              <a16:creationId xmlns:a16="http://schemas.microsoft.com/office/drawing/2014/main" id="{6950C7CB-CC54-4271-AB20-06DE6E7F5FF1}"/>
            </a:ext>
          </a:extLst>
        </xdr:cNvPr>
        <xdr:cNvCxnSpPr/>
      </xdr:nvCxnSpPr>
      <xdr:spPr>
        <a:xfrm>
          <a:off x="13512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2A19CB60-BCBC-4A0F-B3B5-F66D54CB9279}"/>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B24B8D96-1E47-4C9E-B704-34937F9BCADD}"/>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BA30876E-010B-46C7-A071-80FA74C272E1}"/>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FCE75B5-DF2F-49B3-A4B2-75EA129F6E53}"/>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AF12C161-FE44-4385-BD6A-049B1A2407A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19205B3B-AF4A-4B73-A2AD-8FF61DF8481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68D3930-9316-4C98-B2E7-D23C336C21A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E30AF079-C578-4863-84B0-845C1B98091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6634631-6094-41E2-8E6D-8D562841B47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129223</xdr:rowOff>
    </xdr:from>
    <xdr:to>
      <xdr:col>81</xdr:col>
      <xdr:colOff>95250</xdr:colOff>
      <xdr:row>87</xdr:row>
      <xdr:rowOff>59373</xdr:rowOff>
    </xdr:to>
    <xdr:sp macro="" textlink="">
      <xdr:nvSpPr>
        <xdr:cNvPr id="270" name="楕円 269">
          <a:extLst>
            <a:ext uri="{FF2B5EF4-FFF2-40B4-BE49-F238E27FC236}">
              <a16:creationId xmlns:a16="http://schemas.microsoft.com/office/drawing/2014/main" id="{9E1A877D-8A0C-4387-A3F1-56BAAE2564CA}"/>
            </a:ext>
          </a:extLst>
        </xdr:cNvPr>
        <xdr:cNvSpPr/>
      </xdr:nvSpPr>
      <xdr:spPr>
        <a:xfrm>
          <a:off x="169672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145750</xdr:rowOff>
    </xdr:from>
    <xdr:ext cx="762000" cy="259045"/>
    <xdr:sp macro="" textlink="">
      <xdr:nvSpPr>
        <xdr:cNvPr id="271" name="給与水準   （国との比較）該当値テキスト">
          <a:extLst>
            <a:ext uri="{FF2B5EF4-FFF2-40B4-BE49-F238E27FC236}">
              <a16:creationId xmlns:a16="http://schemas.microsoft.com/office/drawing/2014/main" id="{7B836F0D-6FF9-4834-968F-999CF096C852}"/>
            </a:ext>
          </a:extLst>
        </xdr:cNvPr>
        <xdr:cNvSpPr txBox="1"/>
      </xdr:nvSpPr>
      <xdr:spPr>
        <a:xfrm>
          <a:off x="17106900" y="1471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72" name="楕円 271">
          <a:extLst>
            <a:ext uri="{FF2B5EF4-FFF2-40B4-BE49-F238E27FC236}">
              <a16:creationId xmlns:a16="http://schemas.microsoft.com/office/drawing/2014/main" id="{AE537642-F261-4016-800C-B6C2532A6763}"/>
            </a:ext>
          </a:extLst>
        </xdr:cNvPr>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73" name="テキスト ボックス 272">
          <a:extLst>
            <a:ext uri="{FF2B5EF4-FFF2-40B4-BE49-F238E27FC236}">
              <a16:creationId xmlns:a16="http://schemas.microsoft.com/office/drawing/2014/main" id="{0AC8599A-B34A-4BAE-91AB-9560791BA7EE}"/>
            </a:ext>
          </a:extLst>
        </xdr:cNvPr>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12064</xdr:rowOff>
    </xdr:from>
    <xdr:to>
      <xdr:col>73</xdr:col>
      <xdr:colOff>44450</xdr:colOff>
      <xdr:row>87</xdr:row>
      <xdr:rowOff>113664</xdr:rowOff>
    </xdr:to>
    <xdr:sp macro="" textlink="">
      <xdr:nvSpPr>
        <xdr:cNvPr id="274" name="楕円 273">
          <a:extLst>
            <a:ext uri="{FF2B5EF4-FFF2-40B4-BE49-F238E27FC236}">
              <a16:creationId xmlns:a16="http://schemas.microsoft.com/office/drawing/2014/main" id="{AD2D4CD5-4408-42E6-8BA8-CB55350D1E25}"/>
            </a:ext>
          </a:extLst>
        </xdr:cNvPr>
        <xdr:cNvSpPr/>
      </xdr:nvSpPr>
      <xdr:spPr>
        <a:xfrm>
          <a:off x="15240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98441</xdr:rowOff>
    </xdr:from>
    <xdr:ext cx="762000" cy="259045"/>
    <xdr:sp macro="" textlink="">
      <xdr:nvSpPr>
        <xdr:cNvPr id="275" name="テキスト ボックス 274">
          <a:extLst>
            <a:ext uri="{FF2B5EF4-FFF2-40B4-BE49-F238E27FC236}">
              <a16:creationId xmlns:a16="http://schemas.microsoft.com/office/drawing/2014/main" id="{F16CA45C-349C-4DC2-BE2F-E7DAAAEE3BA0}"/>
            </a:ext>
          </a:extLst>
        </xdr:cNvPr>
        <xdr:cNvSpPr txBox="1"/>
      </xdr:nvSpPr>
      <xdr:spPr>
        <a:xfrm>
          <a:off x="14909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144780</xdr:rowOff>
    </xdr:from>
    <xdr:to>
      <xdr:col>68</xdr:col>
      <xdr:colOff>203200</xdr:colOff>
      <xdr:row>88</xdr:row>
      <xdr:rowOff>74930</xdr:rowOff>
    </xdr:to>
    <xdr:sp macro="" textlink="">
      <xdr:nvSpPr>
        <xdr:cNvPr id="276" name="楕円 275">
          <a:extLst>
            <a:ext uri="{FF2B5EF4-FFF2-40B4-BE49-F238E27FC236}">
              <a16:creationId xmlns:a16="http://schemas.microsoft.com/office/drawing/2014/main" id="{4D75D0EA-B5CC-4A09-B7C3-432048560159}"/>
            </a:ext>
          </a:extLst>
        </xdr:cNvPr>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59707</xdr:rowOff>
    </xdr:from>
    <xdr:ext cx="762000" cy="259045"/>
    <xdr:sp macro="" textlink="">
      <xdr:nvSpPr>
        <xdr:cNvPr id="277" name="テキスト ボックス 276">
          <a:extLst>
            <a:ext uri="{FF2B5EF4-FFF2-40B4-BE49-F238E27FC236}">
              <a16:creationId xmlns:a16="http://schemas.microsoft.com/office/drawing/2014/main" id="{9A796583-425C-41D4-98BE-FE7B4ADC076F}"/>
            </a:ext>
          </a:extLst>
        </xdr:cNvPr>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8" name="楕円 277">
          <a:extLst>
            <a:ext uri="{FF2B5EF4-FFF2-40B4-BE49-F238E27FC236}">
              <a16:creationId xmlns:a16="http://schemas.microsoft.com/office/drawing/2014/main" id="{C970C7CB-CB9C-4C99-A334-643CA8102AC1}"/>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BD4AF1DD-58EC-4034-844D-61F972F4ACBD}"/>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E296DB02-702E-472F-94D4-9DDD5A1A433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D735E54C-1DA7-4039-A5E7-16C43B44028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75D27CEE-4D78-40B5-A50F-1CA08526953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A2D15211-441E-403A-A13A-4B8BFA4E10A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9DDFA6D2-1850-4D43-AD5E-0F5168698DF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37EA4C2B-85CC-4518-9272-5C978785D2DA}"/>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515D5708-F9C6-4127-ACBE-508185CABC33}"/>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780213E1-FF00-48C8-9636-D679FD27370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1304BD53-C8B2-492C-B49D-709D5E7FE0A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CAD85C0D-DEB4-4692-81F4-9CBF6D927F2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D2551E7B-B0EA-4237-821C-8E4961253AA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D95D94B8-10EB-4E9F-B793-D1EDFD2B22C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168C1730-0701-45FB-8A4B-3E723D67B89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類似団体平均値より高い数値で推移しているが、人口の減と職員間の世代のミスマッチを解消するための採用や会計年度任用職員（フルタイム）の登用などが影響している。今後も住民サービスの低下を招くことのないよう体制を整備し、適正な定員管理に努め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90C17DD9-685F-4D61-91FD-0980EB50B9B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DF2986F5-DAC6-45FA-972C-EBC89CDF1DF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647EE07A-4FB4-487D-B2F6-CF46ADBC182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66C4E825-FF99-407F-AFCB-E90F49AEADDB}"/>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B9825D47-A705-46DC-AD21-3C5D1A50AE0A}"/>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65A94B8B-7A72-4A31-9DC1-DDFC9A26A21A}"/>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B88170BF-760D-4920-8689-4BCF9992714E}"/>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50609B8F-0BF2-4AC2-9261-F464181FAF35}"/>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FF9440FD-A394-45FD-B965-B1C3C34B121D}"/>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98A12A07-CA6F-48A5-9A76-2109F6BE807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ACE8FC0B-80CF-4B3C-AE29-05E91844C425}"/>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343C87A4-48C8-42EA-9CD3-FCFAA3C90D96}"/>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820D1F2E-7ED9-4592-A642-9C411743C419}"/>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43FB4D9A-FEC0-44DD-9A82-EF67FBDE3B61}"/>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54B23AE3-EE2E-4B83-AD7E-52A73B4E11B1}"/>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5D2A67DB-C9A9-4541-A6CB-A1CCAD0F3F33}"/>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9C872BA3-312F-4892-B1CA-68A4763A3DDF}"/>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BB6D618E-EC14-4B1F-8B46-FB589EDBA75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61A3B30B-3120-4662-AEA1-C70CE3AE206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330E2B7C-FE79-45E8-9471-E82CDC9C365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4B7663BA-74E0-4F05-9892-BEF29E4ACFA8}"/>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310A3E04-2B2F-498D-81A0-A6F8C5B4AD03}"/>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5BF46D92-E1C7-404B-844E-FE47F3CE162E}"/>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8E6ED058-C7D5-4F5F-8661-0B60D3422373}"/>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8D3245F9-FF59-488F-8D8D-B5A340EB7172}"/>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151178</xdr:rowOff>
    </xdr:from>
    <xdr:to>
      <xdr:col>81</xdr:col>
      <xdr:colOff>44450</xdr:colOff>
      <xdr:row>61</xdr:row>
      <xdr:rowOff>24067</xdr:rowOff>
    </xdr:to>
    <xdr:cxnSp macro="">
      <xdr:nvCxnSpPr>
        <xdr:cNvPr id="318" name="直線コネクタ 317">
          <a:extLst>
            <a:ext uri="{FF2B5EF4-FFF2-40B4-BE49-F238E27FC236}">
              <a16:creationId xmlns:a16="http://schemas.microsoft.com/office/drawing/2014/main" id="{8ACD3C2B-4487-4934-A006-94970A186772}"/>
            </a:ext>
          </a:extLst>
        </xdr:cNvPr>
        <xdr:cNvCxnSpPr/>
      </xdr:nvCxnSpPr>
      <xdr:spPr>
        <a:xfrm>
          <a:off x="16179800" y="10438178"/>
          <a:ext cx="838200" cy="4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F68C3F2A-D63B-4942-BB19-D157AE5E73BE}"/>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F90504A0-82D4-44A1-AF45-FA25686C9034}"/>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151178</xdr:rowOff>
    </xdr:from>
    <xdr:to>
      <xdr:col>77</xdr:col>
      <xdr:colOff>44450</xdr:colOff>
      <xdr:row>61</xdr:row>
      <xdr:rowOff>59055</xdr:rowOff>
    </xdr:to>
    <xdr:cxnSp macro="">
      <xdr:nvCxnSpPr>
        <xdr:cNvPr id="321" name="直線コネクタ 320">
          <a:extLst>
            <a:ext uri="{FF2B5EF4-FFF2-40B4-BE49-F238E27FC236}">
              <a16:creationId xmlns:a16="http://schemas.microsoft.com/office/drawing/2014/main" id="{C2047D72-D261-44F2-95AC-627C9D8D9AE5}"/>
            </a:ext>
          </a:extLst>
        </xdr:cNvPr>
        <xdr:cNvCxnSpPr/>
      </xdr:nvCxnSpPr>
      <xdr:spPr>
        <a:xfrm flipV="1">
          <a:off x="15290800" y="10438178"/>
          <a:ext cx="889000" cy="7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A14C6429-1208-49B7-835C-BF5D0B16C0B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E94086AA-6710-44E9-8BB6-050BAF4559E2}"/>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35830</xdr:rowOff>
    </xdr:from>
    <xdr:to>
      <xdr:col>72</xdr:col>
      <xdr:colOff>203200</xdr:colOff>
      <xdr:row>61</xdr:row>
      <xdr:rowOff>59055</xdr:rowOff>
    </xdr:to>
    <xdr:cxnSp macro="">
      <xdr:nvCxnSpPr>
        <xdr:cNvPr id="324" name="直線コネクタ 323">
          <a:extLst>
            <a:ext uri="{FF2B5EF4-FFF2-40B4-BE49-F238E27FC236}">
              <a16:creationId xmlns:a16="http://schemas.microsoft.com/office/drawing/2014/main" id="{BF961981-1B95-4A20-9E7D-16CFAECC3ECE}"/>
            </a:ext>
          </a:extLst>
        </xdr:cNvPr>
        <xdr:cNvCxnSpPr/>
      </xdr:nvCxnSpPr>
      <xdr:spPr>
        <a:xfrm>
          <a:off x="14401800" y="10494280"/>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E59EA835-AF3D-4B02-9338-471830604E07}"/>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53BC7CEC-252C-4B9F-981F-5E4DED5231E8}"/>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96282</xdr:rowOff>
    </xdr:from>
    <xdr:to>
      <xdr:col>68</xdr:col>
      <xdr:colOff>152400</xdr:colOff>
      <xdr:row>61</xdr:row>
      <xdr:rowOff>35830</xdr:rowOff>
    </xdr:to>
    <xdr:cxnSp macro="">
      <xdr:nvCxnSpPr>
        <xdr:cNvPr id="327" name="直線コネクタ 326">
          <a:extLst>
            <a:ext uri="{FF2B5EF4-FFF2-40B4-BE49-F238E27FC236}">
              <a16:creationId xmlns:a16="http://schemas.microsoft.com/office/drawing/2014/main" id="{7A12F2BA-DAA7-4924-8C05-7B6C991E93C9}"/>
            </a:ext>
          </a:extLst>
        </xdr:cNvPr>
        <xdr:cNvCxnSpPr/>
      </xdr:nvCxnSpPr>
      <xdr:spPr>
        <a:xfrm>
          <a:off x="13512800" y="1038328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F3EE830C-60B4-4681-849A-6859BAE3D4D9}"/>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94521439-189F-4837-9326-3748D68DC5B4}"/>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1922DB85-58B9-4FE7-8E4B-D9982C7C903C}"/>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8F40B236-ABCB-4C02-94D2-F0E48A5294E4}"/>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3783B79-13E7-4CC6-A19A-15011D3B3B1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D1EEC67-68B5-4765-9CF6-A2C206CD863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234A569-9439-4DBD-8B13-89A6070D4D5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078A8F7-8089-4AC0-8A15-6CED7903473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32736-B4FC-426D-8205-FAB5ABEF073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144717</xdr:rowOff>
    </xdr:from>
    <xdr:to>
      <xdr:col>81</xdr:col>
      <xdr:colOff>95250</xdr:colOff>
      <xdr:row>61</xdr:row>
      <xdr:rowOff>74867</xdr:rowOff>
    </xdr:to>
    <xdr:sp macro="" textlink="">
      <xdr:nvSpPr>
        <xdr:cNvPr id="337" name="楕円 336">
          <a:extLst>
            <a:ext uri="{FF2B5EF4-FFF2-40B4-BE49-F238E27FC236}">
              <a16:creationId xmlns:a16="http://schemas.microsoft.com/office/drawing/2014/main" id="{9CE4B2AB-5CCA-434C-A31A-A0C66A2D6B8B}"/>
            </a:ext>
          </a:extLst>
        </xdr:cNvPr>
        <xdr:cNvSpPr/>
      </xdr:nvSpPr>
      <xdr:spPr>
        <a:xfrm>
          <a:off x="16967200" y="104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116794</xdr:rowOff>
    </xdr:from>
    <xdr:ext cx="762000" cy="259045"/>
    <xdr:sp macro="" textlink="">
      <xdr:nvSpPr>
        <xdr:cNvPr id="338" name="定員管理の状況該当値テキスト">
          <a:extLst>
            <a:ext uri="{FF2B5EF4-FFF2-40B4-BE49-F238E27FC236}">
              <a16:creationId xmlns:a16="http://schemas.microsoft.com/office/drawing/2014/main" id="{F44FA7C7-CA59-4D8B-A4E0-F92FC14BF2C4}"/>
            </a:ext>
          </a:extLst>
        </xdr:cNvPr>
        <xdr:cNvSpPr txBox="1"/>
      </xdr:nvSpPr>
      <xdr:spPr>
        <a:xfrm>
          <a:off x="17106900" y="1040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100378</xdr:rowOff>
    </xdr:from>
    <xdr:to>
      <xdr:col>77</xdr:col>
      <xdr:colOff>95250</xdr:colOff>
      <xdr:row>61</xdr:row>
      <xdr:rowOff>30528</xdr:rowOff>
    </xdr:to>
    <xdr:sp macro="" textlink="">
      <xdr:nvSpPr>
        <xdr:cNvPr id="339" name="楕円 338">
          <a:extLst>
            <a:ext uri="{FF2B5EF4-FFF2-40B4-BE49-F238E27FC236}">
              <a16:creationId xmlns:a16="http://schemas.microsoft.com/office/drawing/2014/main" id="{8C96EB93-69EB-4195-867B-D4546FDFE4C3}"/>
            </a:ext>
          </a:extLst>
        </xdr:cNvPr>
        <xdr:cNvSpPr/>
      </xdr:nvSpPr>
      <xdr:spPr>
        <a:xfrm>
          <a:off x="16129000" y="103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15305</xdr:rowOff>
    </xdr:from>
    <xdr:ext cx="736600" cy="259045"/>
    <xdr:sp macro="" textlink="">
      <xdr:nvSpPr>
        <xdr:cNvPr id="340" name="テキスト ボックス 339">
          <a:extLst>
            <a:ext uri="{FF2B5EF4-FFF2-40B4-BE49-F238E27FC236}">
              <a16:creationId xmlns:a16="http://schemas.microsoft.com/office/drawing/2014/main" id="{1B205982-DC28-496B-B9D1-F9AB85DBC20A}"/>
            </a:ext>
          </a:extLst>
        </xdr:cNvPr>
        <xdr:cNvSpPr txBox="1"/>
      </xdr:nvSpPr>
      <xdr:spPr>
        <a:xfrm>
          <a:off x="15798800" y="1047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1" name="楕円 340">
          <a:extLst>
            <a:ext uri="{FF2B5EF4-FFF2-40B4-BE49-F238E27FC236}">
              <a16:creationId xmlns:a16="http://schemas.microsoft.com/office/drawing/2014/main" id="{BD2D31B6-4C1C-4057-83DB-262B9EC454F5}"/>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42" name="テキスト ボックス 341">
          <a:extLst>
            <a:ext uri="{FF2B5EF4-FFF2-40B4-BE49-F238E27FC236}">
              <a16:creationId xmlns:a16="http://schemas.microsoft.com/office/drawing/2014/main" id="{204CA210-979D-4D93-A27F-168D492E4EE7}"/>
            </a:ext>
          </a:extLst>
        </xdr:cNvPr>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156480</xdr:rowOff>
    </xdr:from>
    <xdr:to>
      <xdr:col>68</xdr:col>
      <xdr:colOff>203200</xdr:colOff>
      <xdr:row>61</xdr:row>
      <xdr:rowOff>86630</xdr:rowOff>
    </xdr:to>
    <xdr:sp macro="" textlink="">
      <xdr:nvSpPr>
        <xdr:cNvPr id="343" name="楕円 342">
          <a:extLst>
            <a:ext uri="{FF2B5EF4-FFF2-40B4-BE49-F238E27FC236}">
              <a16:creationId xmlns:a16="http://schemas.microsoft.com/office/drawing/2014/main" id="{338F470D-7CAB-4FEE-B1F9-88EA063488DC}"/>
            </a:ext>
          </a:extLst>
        </xdr:cNvPr>
        <xdr:cNvSpPr/>
      </xdr:nvSpPr>
      <xdr:spPr>
        <a:xfrm>
          <a:off x="14351000" y="104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71407</xdr:rowOff>
    </xdr:from>
    <xdr:ext cx="762000" cy="259045"/>
    <xdr:sp macro="" textlink="">
      <xdr:nvSpPr>
        <xdr:cNvPr id="344" name="テキスト ボックス 343">
          <a:extLst>
            <a:ext uri="{FF2B5EF4-FFF2-40B4-BE49-F238E27FC236}">
              <a16:creationId xmlns:a16="http://schemas.microsoft.com/office/drawing/2014/main" id="{D239B4DD-3F45-4B69-B110-CDC95B3A1162}"/>
            </a:ext>
          </a:extLst>
        </xdr:cNvPr>
        <xdr:cNvSpPr txBox="1"/>
      </xdr:nvSpPr>
      <xdr:spPr>
        <a:xfrm>
          <a:off x="14020800" y="1052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45482</xdr:rowOff>
    </xdr:from>
    <xdr:to>
      <xdr:col>64</xdr:col>
      <xdr:colOff>152400</xdr:colOff>
      <xdr:row>60</xdr:row>
      <xdr:rowOff>147082</xdr:rowOff>
    </xdr:to>
    <xdr:sp macro="" textlink="">
      <xdr:nvSpPr>
        <xdr:cNvPr id="345" name="楕円 344">
          <a:extLst>
            <a:ext uri="{FF2B5EF4-FFF2-40B4-BE49-F238E27FC236}">
              <a16:creationId xmlns:a16="http://schemas.microsoft.com/office/drawing/2014/main" id="{F776DB6E-4850-486C-B89C-1DAA7C68062A}"/>
            </a:ext>
          </a:extLst>
        </xdr:cNvPr>
        <xdr:cNvSpPr/>
      </xdr:nvSpPr>
      <xdr:spPr>
        <a:xfrm>
          <a:off x="13462000" y="1033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131859</xdr:rowOff>
    </xdr:from>
    <xdr:ext cx="762000" cy="259045"/>
    <xdr:sp macro="" textlink="">
      <xdr:nvSpPr>
        <xdr:cNvPr id="346" name="テキスト ボックス 345">
          <a:extLst>
            <a:ext uri="{FF2B5EF4-FFF2-40B4-BE49-F238E27FC236}">
              <a16:creationId xmlns:a16="http://schemas.microsoft.com/office/drawing/2014/main" id="{B0F9F009-407C-4986-9694-9CB6C8BC8F9A}"/>
            </a:ext>
          </a:extLst>
        </xdr:cNvPr>
        <xdr:cNvSpPr txBox="1"/>
      </xdr:nvSpPr>
      <xdr:spPr>
        <a:xfrm>
          <a:off x="13131800" y="1041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C38EA3A2-8A5B-4ACA-A9C7-3C85040A32A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350A4A79-7B72-4EF9-BC33-D4B17E5A824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6D2CA32-89D3-4323-8A6A-C1F02868169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464F18DC-D2D7-4FEB-9263-1EA8D985269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B8FA57E6-41C3-4DAB-AA88-03F51D450C4A}"/>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547B8E7E-5B1E-4E54-A021-44720FCB40A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34510BDF-207B-42E7-B65F-4A180CA5194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938721AB-F65C-41CD-9F7A-434714ADA32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5FD62C41-C15F-4FF7-80D2-41255208A56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A9B4B7A3-6DE9-4E0A-954A-DF5F0954EBF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B363EF58-87F5-4D82-9DF0-D6893B8089A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65AF02E4-2142-4F42-92BA-25360BD5AD3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FCCF957E-E0A0-47FA-9D5C-30C3DD854DF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地方債残高の減少により前年度よりも</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ポイントの減となっている。類似団体を平均値を上回っている状態となっていることから、今後も地方債に大きく頼ることのない財政運営に努める。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50D3A091-4736-4D38-B7DA-C92C81E4035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F2F49D48-9E79-40F8-9AF2-18C7C5B20CA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3655F39-AC63-4F0C-B061-1F5E0F54AFF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E7653B5C-29FF-41A4-B982-B3E4D2313B8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F665540E-A370-4340-80D1-D7DEFFA75D2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2E7FB1BA-25F0-4D6F-AA59-BF7A98A99B92}"/>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211DC223-1D35-4F08-857B-A71570ABF3F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5C7D215A-A421-4F6C-AD1F-7E01CB279DB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F4E7BE85-A5E4-4246-875C-C3C004F066C6}"/>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E2BD1C7F-5E07-467C-A570-E40C4FAE9569}"/>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44A570FB-2A49-47F1-B507-A6D6735B14B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4F59EDA9-4EF5-49DD-91BA-7AEC2E786BC5}"/>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7BA21EEE-A937-498D-8C33-2BD1A6C7428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7845EBC-A15C-4D05-939D-1CD0CEB7C385}"/>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F42F8F2-AFC7-4F57-A415-BACC823DB1D9}"/>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E39CD23A-9DC2-4D96-8196-75A935F09CA2}"/>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2CCEE6E-53CA-47B6-8526-A26222356C08}"/>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ADD29B7B-6E12-4C3F-9E4F-A0C1B924D249}"/>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2A92DA2B-0A86-4C4F-9022-5A8AA43B1B75}"/>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105833</xdr:rowOff>
    </xdr:to>
    <xdr:cxnSp macro="">
      <xdr:nvCxnSpPr>
        <xdr:cNvPr id="379" name="直線コネクタ 378">
          <a:extLst>
            <a:ext uri="{FF2B5EF4-FFF2-40B4-BE49-F238E27FC236}">
              <a16:creationId xmlns:a16="http://schemas.microsoft.com/office/drawing/2014/main" id="{FF04ED3E-0E49-4D8D-84C4-BAA57C0EA6F2}"/>
            </a:ext>
          </a:extLst>
        </xdr:cNvPr>
        <xdr:cNvCxnSpPr/>
      </xdr:nvCxnSpPr>
      <xdr:spPr>
        <a:xfrm flipV="1">
          <a:off x="16179800" y="728260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D6DD119D-C3FD-4E96-B603-718F3A5032FF}"/>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553F8F96-D85E-4461-A37A-3862EBEFB12E}"/>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154094</xdr:rowOff>
    </xdr:to>
    <xdr:cxnSp macro="">
      <xdr:nvCxnSpPr>
        <xdr:cNvPr id="382" name="直線コネクタ 381">
          <a:extLst>
            <a:ext uri="{FF2B5EF4-FFF2-40B4-BE49-F238E27FC236}">
              <a16:creationId xmlns:a16="http://schemas.microsoft.com/office/drawing/2014/main" id="{7B8B0D8D-BE0D-484A-8970-7B542D98CEFE}"/>
            </a:ext>
          </a:extLst>
        </xdr:cNvPr>
        <xdr:cNvCxnSpPr/>
      </xdr:nvCxnSpPr>
      <xdr:spPr>
        <a:xfrm flipV="1">
          <a:off x="15290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346605A5-048B-4EA9-A0DB-B2DE0102BE4A}"/>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68F94C33-11EF-4E3D-8538-4D85BD2C8A5E}"/>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42</xdr:row>
      <xdr:rowOff>170180</xdr:rowOff>
    </xdr:to>
    <xdr:cxnSp macro="">
      <xdr:nvCxnSpPr>
        <xdr:cNvPr id="385" name="直線コネクタ 384">
          <a:extLst>
            <a:ext uri="{FF2B5EF4-FFF2-40B4-BE49-F238E27FC236}">
              <a16:creationId xmlns:a16="http://schemas.microsoft.com/office/drawing/2014/main" id="{14207AFB-0829-481E-AB72-FFDA1D0F5AEF}"/>
            </a:ext>
          </a:extLst>
        </xdr:cNvPr>
        <xdr:cNvCxnSpPr/>
      </xdr:nvCxnSpPr>
      <xdr:spPr>
        <a:xfrm flipV="1">
          <a:off x="14401800" y="73549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5B0A8DE-3A93-4EB1-858C-3B91AFB2523E}"/>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2FDAB47F-7F06-4BD5-9FB2-4EE250CC6615}"/>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42</xdr:row>
      <xdr:rowOff>170180</xdr:rowOff>
    </xdr:to>
    <xdr:cxnSp macro="">
      <xdr:nvCxnSpPr>
        <xdr:cNvPr id="388" name="直線コネクタ 387">
          <a:extLst>
            <a:ext uri="{FF2B5EF4-FFF2-40B4-BE49-F238E27FC236}">
              <a16:creationId xmlns:a16="http://schemas.microsoft.com/office/drawing/2014/main" id="{033A3506-2DFB-4F1E-BC30-63B71187C2C9}"/>
            </a:ext>
          </a:extLst>
        </xdr:cNvPr>
        <xdr:cNvCxnSpPr/>
      </xdr:nvCxnSpPr>
      <xdr:spPr>
        <a:xfrm>
          <a:off x="13512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BA8E738C-F95F-480D-8DE8-C81771175117}"/>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E57696D-F8D7-422A-9D88-76DA0C4A565C}"/>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B4D77660-1D54-436B-9FB9-B788FE1EFED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AAF0497B-4849-41A0-BABE-0FF510E29656}"/>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F5C5C5D-9649-4900-AC90-B18E3583C38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EF90D2C-4126-4942-A431-C6343004D4F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FE4C150-8DB6-4410-A726-0B77A9B496E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A913FDA6-3E6D-4660-B1BC-B08883CD06C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ED5E3041-4C21-4048-A119-9CDE66C46A9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398" name="楕円 397">
          <a:extLst>
            <a:ext uri="{FF2B5EF4-FFF2-40B4-BE49-F238E27FC236}">
              <a16:creationId xmlns:a16="http://schemas.microsoft.com/office/drawing/2014/main" id="{71FD8C99-E0E1-443F-B37F-47558BD3A632}"/>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399" name="公債費負担の状況該当値テキスト">
          <a:extLst>
            <a:ext uri="{FF2B5EF4-FFF2-40B4-BE49-F238E27FC236}">
              <a16:creationId xmlns:a16="http://schemas.microsoft.com/office/drawing/2014/main" id="{3856131E-6ED8-4618-AFBF-3933A211029F}"/>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0" name="楕円 399">
          <a:extLst>
            <a:ext uri="{FF2B5EF4-FFF2-40B4-BE49-F238E27FC236}">
              <a16:creationId xmlns:a16="http://schemas.microsoft.com/office/drawing/2014/main" id="{661CD6DC-9860-482B-9C42-DA598F666AFF}"/>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1" name="テキスト ボックス 400">
          <a:extLst>
            <a:ext uri="{FF2B5EF4-FFF2-40B4-BE49-F238E27FC236}">
              <a16:creationId xmlns:a16="http://schemas.microsoft.com/office/drawing/2014/main" id="{9F4D03E9-5E49-4379-8863-3A0E6FB60624}"/>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2" name="楕円 401">
          <a:extLst>
            <a:ext uri="{FF2B5EF4-FFF2-40B4-BE49-F238E27FC236}">
              <a16:creationId xmlns:a16="http://schemas.microsoft.com/office/drawing/2014/main" id="{BE62714B-B3CD-45FC-BB6B-09BBF6E17F66}"/>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3" name="テキスト ボックス 402">
          <a:extLst>
            <a:ext uri="{FF2B5EF4-FFF2-40B4-BE49-F238E27FC236}">
              <a16:creationId xmlns:a16="http://schemas.microsoft.com/office/drawing/2014/main" id="{7A16CC48-5E7A-48D3-B91A-E56D49407BFD}"/>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4" name="楕円 403">
          <a:extLst>
            <a:ext uri="{FF2B5EF4-FFF2-40B4-BE49-F238E27FC236}">
              <a16:creationId xmlns:a16="http://schemas.microsoft.com/office/drawing/2014/main" id="{616B87D4-52A4-4D9C-97E7-9B97E00F717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5" name="テキスト ボックス 404">
          <a:extLst>
            <a:ext uri="{FF2B5EF4-FFF2-40B4-BE49-F238E27FC236}">
              <a16:creationId xmlns:a16="http://schemas.microsoft.com/office/drawing/2014/main" id="{E88D0046-0C99-4522-996A-A7E51EE7C5AD}"/>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6" name="楕円 405">
          <a:extLst>
            <a:ext uri="{FF2B5EF4-FFF2-40B4-BE49-F238E27FC236}">
              <a16:creationId xmlns:a16="http://schemas.microsoft.com/office/drawing/2014/main" id="{A808FB0A-FD6D-4C42-90E1-31CBBBE352BD}"/>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7" name="テキスト ボックス 406">
          <a:extLst>
            <a:ext uri="{FF2B5EF4-FFF2-40B4-BE49-F238E27FC236}">
              <a16:creationId xmlns:a16="http://schemas.microsoft.com/office/drawing/2014/main" id="{3F759B62-E95D-4AD5-A280-C555FDFD285F}"/>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98D79A90-7B07-42BB-B0E6-BC44E1D5506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4211A132-88FE-4404-8075-D226C7558FF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4A047539-FE13-4A1F-B241-07F87293890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4F300929-680B-4657-A22B-50A96844CDF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7A5E510B-4977-441D-8861-38732EFBC05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95274F2D-E35E-4F3A-853D-58447A9DD69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22CBED68-33E8-4B38-8F4F-D3FE3DCDAB7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A01359C3-7AEA-4B57-88BB-CC4A397804F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25AD8A6-FEF5-4924-B19A-9A0B3B4700A8}"/>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702862CD-DA52-400E-B722-E05C2CB856E8}"/>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5FC1B157-C4CD-478A-BA2B-C9F4C17AE4F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14383CA0-F6D6-4F37-B7F0-74E0ABC5AD6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1BA36DE9-3C4B-4102-9150-ABBA6EC2463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算定の基準となる地方債残高は減少しているが、新規発行額が前年度より</a:t>
          </a:r>
          <a:r>
            <a:rPr kumimoji="1" lang="en-US" altLang="ja-JP" sz="1300" b="0" i="0" baseline="0">
              <a:solidFill>
                <a:schemeClr val="dk1"/>
              </a:solidFill>
              <a:effectLst/>
              <a:latin typeface="+mn-lt"/>
              <a:ea typeface="+mn-ea"/>
              <a:cs typeface="+mn-cs"/>
            </a:rPr>
            <a:t>100,997</a:t>
          </a:r>
          <a:r>
            <a:rPr kumimoji="1" lang="ja-JP" altLang="en-US" sz="1300" b="0" i="0" baseline="0">
              <a:solidFill>
                <a:schemeClr val="dk1"/>
              </a:solidFill>
              <a:effectLst/>
              <a:latin typeface="+mn-lt"/>
              <a:ea typeface="+mn-ea"/>
              <a:cs typeface="+mn-cs"/>
            </a:rPr>
            <a:t>千円増加したことや、</a:t>
          </a:r>
          <a:r>
            <a:rPr kumimoji="1" lang="ja-JP" altLang="ja-JP" sz="1300" b="0" i="0" baseline="0">
              <a:solidFill>
                <a:schemeClr val="dk1"/>
              </a:solidFill>
              <a:effectLst/>
              <a:latin typeface="+mn-lt"/>
              <a:ea typeface="+mn-ea"/>
              <a:cs typeface="+mn-cs"/>
            </a:rPr>
            <a:t>地方交付税の減少により前年度</a:t>
          </a:r>
          <a:r>
            <a:rPr kumimoji="1" lang="ja-JP" altLang="en-US" sz="1300" b="0" i="0" baseline="0">
              <a:solidFill>
                <a:schemeClr val="dk1"/>
              </a:solidFill>
              <a:effectLst/>
              <a:latin typeface="+mn-lt"/>
              <a:ea typeface="+mn-ea"/>
              <a:cs typeface="+mn-cs"/>
            </a:rPr>
            <a:t>と比較して</a:t>
          </a:r>
          <a:r>
            <a:rPr kumimoji="1" lang="en-US" altLang="ja-JP" sz="1300" b="0" i="0" baseline="0">
              <a:solidFill>
                <a:schemeClr val="dk1"/>
              </a:solidFill>
              <a:effectLst/>
              <a:latin typeface="+mn-lt"/>
              <a:ea typeface="+mn-ea"/>
              <a:cs typeface="+mn-cs"/>
            </a:rPr>
            <a:t>0.6</a:t>
          </a:r>
          <a:r>
            <a:rPr kumimoji="1" lang="ja-JP" altLang="ja-JP" sz="1300" b="0" i="0" baseline="0">
              <a:solidFill>
                <a:schemeClr val="dk1"/>
              </a:solidFill>
              <a:effectLst/>
              <a:latin typeface="+mn-lt"/>
              <a:ea typeface="+mn-ea"/>
              <a:cs typeface="+mn-cs"/>
            </a:rPr>
            <a:t>ポイントの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となった。今後も、</a:t>
          </a:r>
          <a:r>
            <a:rPr kumimoji="1" lang="ja-JP" altLang="en-US" sz="1300" b="0" i="0" baseline="0">
              <a:solidFill>
                <a:schemeClr val="dk1"/>
              </a:solidFill>
              <a:effectLst/>
              <a:latin typeface="+mn-lt"/>
              <a:ea typeface="+mn-ea"/>
              <a:cs typeface="+mn-cs"/>
            </a:rPr>
            <a:t>後世</a:t>
          </a:r>
          <a:r>
            <a:rPr kumimoji="1" lang="ja-JP" altLang="ja-JP" sz="1300" b="0" i="0" baseline="0">
              <a:solidFill>
                <a:schemeClr val="dk1"/>
              </a:solidFill>
              <a:effectLst/>
              <a:latin typeface="+mn-lt"/>
              <a:ea typeface="+mn-ea"/>
              <a:cs typeface="+mn-cs"/>
            </a:rPr>
            <a:t>への負担軽減を図るため、交付税措置の有利な地方債の活用や、経費の総点検を図り節減に努め、財政の健全化を図る。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AACF5B85-D663-4C52-9180-6190BF1F3FD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2E657C5D-CFF7-46F7-A410-E309CAD11BA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EC966D0F-A57B-485F-B98C-ABA48C24BA5C}"/>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71FFBEFE-B39F-4A95-821C-5C033E8F2ACF}"/>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7BDF2E89-575C-4EAA-9385-C7622180110A}"/>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A731F91F-9B68-4E1A-9B0A-964426D735F7}"/>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A6C7E4FB-A2C8-4EDF-B123-BC3625FC27EE}"/>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B13E1B77-B065-4180-9E10-AB110C0E2465}"/>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D7B66A37-22C0-470D-AF6E-7499DEBACA88}"/>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88A9FC7B-1126-42C3-B419-A57232739F6D}"/>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11CF7F1B-0E23-4190-B957-F419EF1D5E5B}"/>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7085CCCE-E651-4595-ABE9-8C9840F037DC}"/>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875D49E9-19BE-4C76-9152-D10F471225AC}"/>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D132A15C-E636-4938-AEBE-60E4BFB27C12}"/>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41020A83-B501-4438-A9EF-474A949B5B3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E92807C6-46F2-4F18-A8EB-E2AFE000EE9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3E56B772-3836-4263-8C0C-28CD8C77950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811F0985-A4D7-4A92-B75F-202B5FE03408}"/>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E4B0E7CE-4956-4C31-BC4B-D7E75A62F408}"/>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63D4057A-7676-461E-8F13-53A8E648C6B2}"/>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A79F5045-90C4-44E6-AA5F-4F2B885F0379}"/>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5F7E46EA-71B0-46AB-9BB2-D106FA36C5DC}"/>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92589</xdr:rowOff>
    </xdr:from>
    <xdr:to>
      <xdr:col>81</xdr:col>
      <xdr:colOff>44450</xdr:colOff>
      <xdr:row>17</xdr:row>
      <xdr:rowOff>99483</xdr:rowOff>
    </xdr:to>
    <xdr:cxnSp macro="">
      <xdr:nvCxnSpPr>
        <xdr:cNvPr id="443" name="直線コネクタ 442">
          <a:extLst>
            <a:ext uri="{FF2B5EF4-FFF2-40B4-BE49-F238E27FC236}">
              <a16:creationId xmlns:a16="http://schemas.microsoft.com/office/drawing/2014/main" id="{2E92C8A9-5DDE-4933-B950-6AE133EA976F}"/>
            </a:ext>
          </a:extLst>
        </xdr:cNvPr>
        <xdr:cNvCxnSpPr/>
      </xdr:nvCxnSpPr>
      <xdr:spPr>
        <a:xfrm>
          <a:off x="16179800" y="300723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809151E7-C1F2-4A68-81B8-2D40BEA4FE5B}"/>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92B4898-4D8E-4BFD-A7F4-7646F060C47D}"/>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92589</xdr:rowOff>
    </xdr:from>
    <xdr:to>
      <xdr:col>77</xdr:col>
      <xdr:colOff>44450</xdr:colOff>
      <xdr:row>18</xdr:row>
      <xdr:rowOff>423</xdr:rowOff>
    </xdr:to>
    <xdr:cxnSp macro="">
      <xdr:nvCxnSpPr>
        <xdr:cNvPr id="446" name="直線コネクタ 445">
          <a:extLst>
            <a:ext uri="{FF2B5EF4-FFF2-40B4-BE49-F238E27FC236}">
              <a16:creationId xmlns:a16="http://schemas.microsoft.com/office/drawing/2014/main" id="{7958D60D-3C75-490A-9A94-36518556AB3E}"/>
            </a:ext>
          </a:extLst>
        </xdr:cNvPr>
        <xdr:cNvCxnSpPr/>
      </xdr:nvCxnSpPr>
      <xdr:spPr>
        <a:xfrm flipV="1">
          <a:off x="15290800" y="300723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F9E4F0F3-1C07-47F2-B88C-7391B35485E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BED007CA-FAF9-4326-841B-8B40AE74CC91}"/>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423</xdr:rowOff>
    </xdr:from>
    <xdr:to>
      <xdr:col>72</xdr:col>
      <xdr:colOff>203200</xdr:colOff>
      <xdr:row>18</xdr:row>
      <xdr:rowOff>136011</xdr:rowOff>
    </xdr:to>
    <xdr:cxnSp macro="">
      <xdr:nvCxnSpPr>
        <xdr:cNvPr id="449" name="直線コネクタ 448">
          <a:extLst>
            <a:ext uri="{FF2B5EF4-FFF2-40B4-BE49-F238E27FC236}">
              <a16:creationId xmlns:a16="http://schemas.microsoft.com/office/drawing/2014/main" id="{2F957089-D073-475A-9E4B-C5DBDB13F01D}"/>
            </a:ext>
          </a:extLst>
        </xdr:cNvPr>
        <xdr:cNvCxnSpPr/>
      </xdr:nvCxnSpPr>
      <xdr:spPr>
        <a:xfrm flipV="1">
          <a:off x="14401800" y="3086523"/>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710680F8-82AA-4A01-A359-5E351CA70A05}"/>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F86B7F82-56A7-4D79-8A91-38737A4BE5E2}"/>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136011</xdr:rowOff>
    </xdr:from>
    <xdr:to>
      <xdr:col>68</xdr:col>
      <xdr:colOff>152400</xdr:colOff>
      <xdr:row>19</xdr:row>
      <xdr:rowOff>17417</xdr:rowOff>
    </xdr:to>
    <xdr:cxnSp macro="">
      <xdr:nvCxnSpPr>
        <xdr:cNvPr id="452" name="直線コネクタ 451">
          <a:extLst>
            <a:ext uri="{FF2B5EF4-FFF2-40B4-BE49-F238E27FC236}">
              <a16:creationId xmlns:a16="http://schemas.microsoft.com/office/drawing/2014/main" id="{1646477C-BA20-4D00-8FC4-9FCD8542AAC2}"/>
            </a:ext>
          </a:extLst>
        </xdr:cNvPr>
        <xdr:cNvCxnSpPr/>
      </xdr:nvCxnSpPr>
      <xdr:spPr>
        <a:xfrm flipV="1">
          <a:off x="13512800" y="322211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2723DAA-48A3-45F7-8FAE-B9B46F9F25B4}"/>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2B49978A-08C8-4803-B999-9E97E6E9F5E5}"/>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4F3BCEAF-ECB0-4050-BD99-309C60E84BF8}"/>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4A59A7B8-8C16-4133-97D8-A5F9575B0ECB}"/>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559F4903-AEFC-4E20-8004-3C52C94A4C92}"/>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36C5828D-BEDD-443B-8C4D-EEBC5C9A92B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1E5FB48-FEB2-493D-9001-5B97F8BDA7D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6C4E1D1-6CCB-4791-AA39-2D3E98DE9D1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40FCC4F-A847-4763-9C8A-A3C7372AFB5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48683</xdr:rowOff>
    </xdr:from>
    <xdr:to>
      <xdr:col>81</xdr:col>
      <xdr:colOff>95250</xdr:colOff>
      <xdr:row>17</xdr:row>
      <xdr:rowOff>150283</xdr:rowOff>
    </xdr:to>
    <xdr:sp macro="" textlink="">
      <xdr:nvSpPr>
        <xdr:cNvPr id="462" name="楕円 461">
          <a:extLst>
            <a:ext uri="{FF2B5EF4-FFF2-40B4-BE49-F238E27FC236}">
              <a16:creationId xmlns:a16="http://schemas.microsoft.com/office/drawing/2014/main" id="{F90B3D91-108F-4746-9D34-F36C437D9B2B}"/>
            </a:ext>
          </a:extLst>
        </xdr:cNvPr>
        <xdr:cNvSpPr/>
      </xdr:nvSpPr>
      <xdr:spPr>
        <a:xfrm>
          <a:off x="169672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20760</xdr:rowOff>
    </xdr:from>
    <xdr:ext cx="762000" cy="259045"/>
    <xdr:sp macro="" textlink="">
      <xdr:nvSpPr>
        <xdr:cNvPr id="463" name="将来負担の状況該当値テキスト">
          <a:extLst>
            <a:ext uri="{FF2B5EF4-FFF2-40B4-BE49-F238E27FC236}">
              <a16:creationId xmlns:a16="http://schemas.microsoft.com/office/drawing/2014/main" id="{18298AE5-0A2E-43EE-9C89-5A47BA12E96C}"/>
            </a:ext>
          </a:extLst>
        </xdr:cNvPr>
        <xdr:cNvSpPr txBox="1"/>
      </xdr:nvSpPr>
      <xdr:spPr>
        <a:xfrm>
          <a:off x="17106900" y="293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41789</xdr:rowOff>
    </xdr:from>
    <xdr:to>
      <xdr:col>77</xdr:col>
      <xdr:colOff>95250</xdr:colOff>
      <xdr:row>17</xdr:row>
      <xdr:rowOff>143389</xdr:rowOff>
    </xdr:to>
    <xdr:sp macro="" textlink="">
      <xdr:nvSpPr>
        <xdr:cNvPr id="464" name="楕円 463">
          <a:extLst>
            <a:ext uri="{FF2B5EF4-FFF2-40B4-BE49-F238E27FC236}">
              <a16:creationId xmlns:a16="http://schemas.microsoft.com/office/drawing/2014/main" id="{EF89A956-64E2-4877-842D-B9E4EB15C93B}"/>
            </a:ext>
          </a:extLst>
        </xdr:cNvPr>
        <xdr:cNvSpPr/>
      </xdr:nvSpPr>
      <xdr:spPr>
        <a:xfrm>
          <a:off x="16129000" y="29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128166</xdr:rowOff>
    </xdr:from>
    <xdr:ext cx="736600" cy="259045"/>
    <xdr:sp macro="" textlink="">
      <xdr:nvSpPr>
        <xdr:cNvPr id="465" name="テキスト ボックス 464">
          <a:extLst>
            <a:ext uri="{FF2B5EF4-FFF2-40B4-BE49-F238E27FC236}">
              <a16:creationId xmlns:a16="http://schemas.microsoft.com/office/drawing/2014/main" id="{45D3029A-E3AA-4882-BDB7-56CED00759A2}"/>
            </a:ext>
          </a:extLst>
        </xdr:cNvPr>
        <xdr:cNvSpPr txBox="1"/>
      </xdr:nvSpPr>
      <xdr:spPr>
        <a:xfrm>
          <a:off x="15798800" y="304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121073</xdr:rowOff>
    </xdr:from>
    <xdr:to>
      <xdr:col>73</xdr:col>
      <xdr:colOff>44450</xdr:colOff>
      <xdr:row>18</xdr:row>
      <xdr:rowOff>51223</xdr:rowOff>
    </xdr:to>
    <xdr:sp macro="" textlink="">
      <xdr:nvSpPr>
        <xdr:cNvPr id="466" name="楕円 465">
          <a:extLst>
            <a:ext uri="{FF2B5EF4-FFF2-40B4-BE49-F238E27FC236}">
              <a16:creationId xmlns:a16="http://schemas.microsoft.com/office/drawing/2014/main" id="{C7C81A31-227C-4435-8F77-3F0408D0C729}"/>
            </a:ext>
          </a:extLst>
        </xdr:cNvPr>
        <xdr:cNvSpPr/>
      </xdr:nvSpPr>
      <xdr:spPr>
        <a:xfrm>
          <a:off x="15240000" y="3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36000</xdr:rowOff>
    </xdr:from>
    <xdr:ext cx="762000" cy="259045"/>
    <xdr:sp macro="" textlink="">
      <xdr:nvSpPr>
        <xdr:cNvPr id="467" name="テキスト ボックス 466">
          <a:extLst>
            <a:ext uri="{FF2B5EF4-FFF2-40B4-BE49-F238E27FC236}">
              <a16:creationId xmlns:a16="http://schemas.microsoft.com/office/drawing/2014/main" id="{FCFDB4A4-4360-41ED-84DF-314474757282}"/>
            </a:ext>
          </a:extLst>
        </xdr:cNvPr>
        <xdr:cNvSpPr txBox="1"/>
      </xdr:nvSpPr>
      <xdr:spPr>
        <a:xfrm>
          <a:off x="14909800" y="312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85211</xdr:rowOff>
    </xdr:from>
    <xdr:to>
      <xdr:col>68</xdr:col>
      <xdr:colOff>203200</xdr:colOff>
      <xdr:row>19</xdr:row>
      <xdr:rowOff>15361</xdr:rowOff>
    </xdr:to>
    <xdr:sp macro="" textlink="">
      <xdr:nvSpPr>
        <xdr:cNvPr id="468" name="楕円 467">
          <a:extLst>
            <a:ext uri="{FF2B5EF4-FFF2-40B4-BE49-F238E27FC236}">
              <a16:creationId xmlns:a16="http://schemas.microsoft.com/office/drawing/2014/main" id="{C2DF3E54-32A2-459F-B630-837CF47E14A7}"/>
            </a:ext>
          </a:extLst>
        </xdr:cNvPr>
        <xdr:cNvSpPr/>
      </xdr:nvSpPr>
      <xdr:spPr>
        <a:xfrm>
          <a:off x="14351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138</xdr:rowOff>
    </xdr:from>
    <xdr:ext cx="762000" cy="259045"/>
    <xdr:sp macro="" textlink="">
      <xdr:nvSpPr>
        <xdr:cNvPr id="469" name="テキスト ボックス 468">
          <a:extLst>
            <a:ext uri="{FF2B5EF4-FFF2-40B4-BE49-F238E27FC236}">
              <a16:creationId xmlns:a16="http://schemas.microsoft.com/office/drawing/2014/main" id="{F0229291-38FF-4215-A725-1613E0700018}"/>
            </a:ext>
          </a:extLst>
        </xdr:cNvPr>
        <xdr:cNvSpPr txBox="1"/>
      </xdr:nvSpPr>
      <xdr:spPr>
        <a:xfrm>
          <a:off x="14020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138067</xdr:rowOff>
    </xdr:from>
    <xdr:to>
      <xdr:col>64</xdr:col>
      <xdr:colOff>152400</xdr:colOff>
      <xdr:row>19</xdr:row>
      <xdr:rowOff>68217</xdr:rowOff>
    </xdr:to>
    <xdr:sp macro="" textlink="">
      <xdr:nvSpPr>
        <xdr:cNvPr id="470" name="楕円 469">
          <a:extLst>
            <a:ext uri="{FF2B5EF4-FFF2-40B4-BE49-F238E27FC236}">
              <a16:creationId xmlns:a16="http://schemas.microsoft.com/office/drawing/2014/main" id="{F7064961-9FE4-45CE-A3D4-40BB73BB3158}"/>
            </a:ext>
          </a:extLst>
        </xdr:cNvPr>
        <xdr:cNvSpPr/>
      </xdr:nvSpPr>
      <xdr:spPr>
        <a:xfrm>
          <a:off x="13462000" y="32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52994</xdr:rowOff>
    </xdr:from>
    <xdr:ext cx="762000" cy="259045"/>
    <xdr:sp macro="" textlink="">
      <xdr:nvSpPr>
        <xdr:cNvPr id="471" name="テキスト ボックス 470">
          <a:extLst>
            <a:ext uri="{FF2B5EF4-FFF2-40B4-BE49-F238E27FC236}">
              <a16:creationId xmlns:a16="http://schemas.microsoft.com/office/drawing/2014/main" id="{1E46ACEB-6DAC-46E6-BC35-2717896ABFCD}"/>
            </a:ext>
          </a:extLst>
        </xdr:cNvPr>
        <xdr:cNvSpPr txBox="1"/>
      </xdr:nvSpPr>
      <xdr:spPr>
        <a:xfrm>
          <a:off x="13131800" y="33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19EDE703-14B8-4EE4-A48A-E0ABE6654D9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FA7DF999-88AA-4C4D-9C98-E652B52D6C1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E567EA01-1B36-4B01-B92A-C4DE6837B5F6}"/>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CC44A03-A26F-45AB-9780-A7A4523195BA}"/>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A4E3CF04-644E-4CD8-82D0-7D5C640AFB91}"/>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41893BCB-2764-43BD-8670-65BF105763F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8B4BF60-0389-43FF-AE1B-4F6523B5AB2F}"/>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598F6255-A3C9-43E3-BA3E-B4E75F9E9A1B}"/>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93A0A1A4-7878-4567-AC0F-E33CA9A11308}"/>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32CDA517-30C2-426C-A724-A3D543235CBD}"/>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18B2882-A355-4E2E-BD32-EDF774192247}"/>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
1,885
189.41
3,148,981
3,109,043
39,938
1,939,358
2,703,034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64164BEF-AA25-4F78-99BD-1F17F1DD86D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2AB19B0C-DA8A-4BA9-8925-76EE33F7ABD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8FBD0ED-DFBB-4C41-A6CC-7EB48BC4B6B8}"/>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0664300-23FE-472B-ABBB-5FCE0F3BBF5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A758856-A334-45A5-9681-BB8973461BCE}"/>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06FA2B5-0099-40D5-88DA-5CEB899DFF8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02C71F1-8BB7-47AF-9C82-A54192856CF9}"/>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3FAB8B52-DE77-48CF-AAC8-8D8EB4CD18B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61BE568-60D3-4CA2-A052-42DA5375516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486C17F-7642-40BD-A1FE-24421B7F6A9B}"/>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04D72B6-2195-4270-9D82-34C18B8F4D3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954491B-F37E-42C7-B509-06BB2DB1BF7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8871EE6A-E826-41CA-868F-8407B70BF4CA}"/>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479C6C0D-DD70-46FB-8D88-9DF6DC539C7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EDBB42E-15EE-45B2-9B68-4B4DCFE3F1D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3BD71D0-3DD5-43EE-A4F5-D2EEDED8C4A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1233E0C-116F-4C40-A399-035E58F19CA5}"/>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82613038-5884-40EA-BA05-5725E5F926D5}"/>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D71B623-2FA9-4114-AAEF-8CD865F6DBC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305DA77-9C77-4258-B5A6-4DF90EC7CF0A}"/>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23CBD8B-339E-43A9-9A2B-E6A0EB5A2DA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F8B5000-61D3-40B6-ABD3-152F02C4A64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A9FE9E3-4130-4516-BC47-55DCA919764A}"/>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DA91B362-0DC3-4E6B-BC39-26DC2969A8FC}"/>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62EF174-388F-44E9-A0CC-BBFD775AA259}"/>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36C1D50-5436-417F-9C95-74175621E17E}"/>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A1507DE-D6AF-428F-A060-F16F1E60559E}"/>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A158A1EF-F130-4527-A13D-D39CFEBB21B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87810ACD-46BA-4FE6-9959-CA2B58874888}"/>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9DAA8129-C599-4A4A-B09C-1A90D40EC941}"/>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81DECD9-D088-4B82-A0F0-91295CD4F102}"/>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BB66D95-AF4D-4A2C-BE08-F20ECA41368F}"/>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5</a:t>
          </a:r>
          <a:r>
            <a:rPr kumimoji="1" lang="ja-JP" altLang="en-US" sz="1300" b="0" i="0" baseline="0">
              <a:solidFill>
                <a:schemeClr val="dk1"/>
              </a:solidFill>
              <a:effectLst/>
              <a:latin typeface="+mn-lt"/>
              <a:ea typeface="+mn-ea"/>
              <a:cs typeface="+mn-cs"/>
            </a:rPr>
            <a:t>年度に副町長を配置したことにより</a:t>
          </a:r>
          <a:r>
            <a:rPr kumimoji="1" lang="ja-JP" altLang="ja-JP" sz="1300" b="0" i="0" baseline="0">
              <a:solidFill>
                <a:schemeClr val="dk1"/>
              </a:solidFill>
              <a:effectLst/>
              <a:latin typeface="+mn-lt"/>
              <a:ea typeface="+mn-ea"/>
              <a:cs typeface="+mn-cs"/>
            </a:rPr>
            <a:t>前年度と</a:t>
          </a:r>
          <a:r>
            <a:rPr kumimoji="1" lang="ja-JP" altLang="en-US" sz="1300" b="0" i="0" baseline="0">
              <a:solidFill>
                <a:schemeClr val="dk1"/>
              </a:solidFill>
              <a:effectLst/>
              <a:latin typeface="+mn-lt"/>
              <a:ea typeface="+mn-ea"/>
              <a:cs typeface="+mn-cs"/>
            </a:rPr>
            <a:t>比較して</a:t>
          </a:r>
          <a:r>
            <a:rPr kumimoji="1" lang="en-US" altLang="ja-JP" sz="1300" b="0" i="0" baseline="0">
              <a:solidFill>
                <a:schemeClr val="dk1"/>
              </a:solidFill>
              <a:effectLst/>
              <a:latin typeface="+mn-lt"/>
              <a:ea typeface="+mn-ea"/>
              <a:cs typeface="+mn-cs"/>
            </a:rPr>
            <a:t>0.2</a:t>
          </a:r>
          <a:r>
            <a:rPr kumimoji="1" lang="ja-JP" altLang="en-US" sz="1300" b="0" i="0" baseline="0">
              <a:solidFill>
                <a:schemeClr val="dk1"/>
              </a:solidFill>
              <a:effectLst/>
              <a:latin typeface="+mn-lt"/>
              <a:ea typeface="+mn-ea"/>
              <a:cs typeface="+mn-cs"/>
            </a:rPr>
            <a:t>ポイントの増となった</a:t>
          </a:r>
          <a:r>
            <a:rPr kumimoji="1" lang="ja-JP" altLang="ja-JP" sz="1300" b="0" i="0" baseline="0">
              <a:solidFill>
                <a:schemeClr val="dk1"/>
              </a:solidFill>
              <a:effectLst/>
              <a:latin typeface="+mn-lt"/>
              <a:ea typeface="+mn-ea"/>
              <a:cs typeface="+mn-cs"/>
            </a:rPr>
            <a:t>。</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類似団体平均値を下回っていることから、今後も定員管理、内部経費の節減などにより適正化に努める。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1645FB91-F390-4E73-985B-1CCBC55D3DA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F2722CF-AF8F-470E-8EC2-AC00D8AF040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266855E-FDF4-494E-BCB2-52BDC2E208C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F6FADFD9-3F0C-4234-B931-18667D26452E}"/>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251F1EC0-4FF4-40B2-BCC0-CE470AE5F378}"/>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3995456E-2625-4388-A2E2-968ED76BAFE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5BC96F7F-3DF3-4BC1-AA83-D21B8CD7CD85}"/>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BAA2EDF2-56E9-4A6B-85E6-25664930B823}"/>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BA436D1D-6790-46C0-BCFE-DC7345A64F54}"/>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323482AC-3530-4305-ADD2-A88A23CBA1E2}"/>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FBF42F17-C85A-4960-8285-1D948F7D6112}"/>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7D3808B2-EA84-40C3-BCBE-6D7B8EA7595A}"/>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EB961924-F254-49A4-BCA4-454F517469C9}"/>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D67CEE8B-8525-4862-ABD0-E5597DEF883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ED022234-752A-4FF1-9DB8-6B3593686211}"/>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60B1701F-DBFC-49F7-90E9-36FAF359E869}"/>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5E56510A-EC27-490C-A686-6B05D4CAD949}"/>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9C225FF-053B-4AA8-A796-952B4186AB23}"/>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13CB7A1A-87BC-42EF-B9F0-FCC83FA76EB6}"/>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1E0ED50A-DBD7-400A-83C3-800754AE41CE}"/>
            </a:ext>
          </a:extLst>
        </xdr:cNvPr>
        <xdr:cNvCxnSpPr/>
      </xdr:nvCxnSpPr>
      <xdr:spPr>
        <a:xfrm>
          <a:off x="3987800" y="62809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37784DAB-ED61-42B6-9C2A-070C7482E44D}"/>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9F34B72E-26AD-4F06-B022-1E1DC8A7D778}"/>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FDD2F9E-2424-49EE-ABD8-B5D4B207649C}"/>
            </a:ext>
          </a:extLst>
        </xdr:cNvPr>
        <xdr:cNvCxnSpPr/>
      </xdr:nvCxnSpPr>
      <xdr:spPr>
        <a:xfrm flipV="1">
          <a:off x="3098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9CF50143-C0FF-48B0-808A-524D5039379A}"/>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696AEEEF-07B1-43F4-ADFA-EC20B0B559B8}"/>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423847A0-996A-47AF-BF1A-491DDC116F34}"/>
            </a:ext>
          </a:extLst>
        </xdr:cNvPr>
        <xdr:cNvCxnSpPr/>
      </xdr:nvCxnSpPr>
      <xdr:spPr>
        <a:xfrm flipV="1">
          <a:off x="2209800" y="6290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2127C98F-7B85-4B41-8DA9-E03FB951B5B1}"/>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1EE9F451-EF7D-4408-9D42-172FE438042B}"/>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6721AE03-7ADD-4C97-8CC2-48AEE07B7708}"/>
            </a:ext>
          </a:extLst>
        </xdr:cNvPr>
        <xdr:cNvCxnSpPr/>
      </xdr:nvCxnSpPr>
      <xdr:spPr>
        <a:xfrm flipV="1">
          <a:off x="1320800" y="63540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563762FC-350B-4324-B457-9B2C82381CFA}"/>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DB74C707-89BA-4C7C-940A-95A94F9B04EA}"/>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CBF16595-ECB0-4E82-B612-07AB4A876B26}"/>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F60A963B-AE35-4EA1-BA13-583974CD64EE}"/>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DC71C776-3421-409E-801A-0FC4EC06BED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9C2996CF-A8FA-4BE2-BA3C-D8A3D4C639B3}"/>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95077A89-4D12-4C02-A6F7-AF72BD8BB382}"/>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604945EE-84DB-42A0-AB7D-D31D4939E2C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88A7B4B7-0D97-482D-BE73-0FFEF03A5824}"/>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B6515183-91E7-4FB6-B01C-1B6B5541C335}"/>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4E51A62F-4372-4707-BD01-45C95B1E68C8}"/>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E5D854BA-6D60-4B94-9176-2D95C1AF2CC9}"/>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B5F8A40A-E7CC-46C7-A9CE-A364781AA4AD}"/>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1C6C6C5F-0E8E-4A45-A1E4-B9238B4885E9}"/>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47BA9842-5966-420D-8EB4-38FAB286CE91}"/>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F3216239-C6D3-43F4-BEF5-808F5AD58C14}"/>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a:extLst>
            <a:ext uri="{FF2B5EF4-FFF2-40B4-BE49-F238E27FC236}">
              <a16:creationId xmlns:a16="http://schemas.microsoft.com/office/drawing/2014/main" id="{EF29B485-7D63-47FC-ACAB-3CBAA8C8EDB3}"/>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6CF64F25-F303-4DB4-80AF-4C1EAF2E3E74}"/>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8FF54C6E-3F39-474B-A9BD-C8FD6D6BFCC8}"/>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1E7251F-0C78-44DF-9481-FDF3AC95E024}"/>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3DA34A7B-7C8D-40FA-8A62-1D137F4B2D7B}"/>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1213B54A-9463-4C94-8F0D-79958AB9BD5A}"/>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238E14B6-47DC-41F4-943F-5E3DBB27FB5C}"/>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56CF6E09-1329-4C96-B61C-B9DB09ACB55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975E6D01-DB7E-4119-A6AB-C2369EB5678D}"/>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BEDBB65B-B0A7-45D4-B5BD-E09342FBA50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E2E55F7F-5B9B-4702-AACA-2E4FDADB898E}"/>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AC461992-2FE5-4F25-990D-D02D23BA557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C208CF0B-5485-4466-A817-FB41E0EB9249}"/>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312B83D4-128A-48B8-A32A-5429B894E4B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燃料費や電気料金の高騰により</a:t>
          </a:r>
          <a:r>
            <a:rPr kumimoji="1" lang="ja-JP" altLang="ja-JP" sz="1300" b="0" i="0" baseline="0">
              <a:solidFill>
                <a:schemeClr val="dk1"/>
              </a:solidFill>
              <a:effectLst/>
              <a:latin typeface="+mn-lt"/>
              <a:ea typeface="+mn-ea"/>
              <a:cs typeface="+mn-cs"/>
            </a:rPr>
            <a:t>、</a:t>
          </a:r>
          <a:r>
            <a:rPr kumimoji="1" lang="en-US" altLang="ja-JP" sz="1300" b="0" i="0" baseline="0">
              <a:solidFill>
                <a:schemeClr val="dk1"/>
              </a:solidFill>
              <a:effectLst/>
              <a:latin typeface="+mn-lt"/>
              <a:ea typeface="+mn-ea"/>
              <a:cs typeface="+mn-cs"/>
            </a:rPr>
            <a:t>0.8</a:t>
          </a:r>
          <a:r>
            <a:rPr kumimoji="1" lang="ja-JP" altLang="ja-JP" sz="1300" b="0" i="0" baseline="0">
              <a:solidFill>
                <a:schemeClr val="dk1"/>
              </a:solidFill>
              <a:effectLst/>
              <a:latin typeface="+mn-lt"/>
              <a:ea typeface="+mn-ea"/>
              <a:cs typeface="+mn-cs"/>
            </a:rPr>
            <a:t>ポイント増加した。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計画的な事業の実施や経費全般の節減により、数値を減少に努める。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92497C97-87B9-4409-8C5F-4001D0D13E9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C91DA80-3E2E-4B3B-B8C8-27F8835984E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B35BF864-F401-4E7E-B328-9358C8DC171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59834B70-7563-44E2-8757-930803B3BE97}"/>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DCBAB508-C2A2-4755-9AA2-AE655435AF6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6FD04680-E23F-4B62-BAF5-E6B3809E4DF2}"/>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6695BBA3-02C7-4A9B-9D8E-994CA9191F05}"/>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D3AA2B8A-6A10-4577-96B5-C85EB5F91A28}"/>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6648DAC5-F9CC-4195-B554-C2A85F8B231E}"/>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80439906-FB45-42ED-837E-A783BA963C57}"/>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5DC328D8-5B7C-48F5-9FBE-6F2CFA2A4A71}"/>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307A339-97EE-4D66-8781-24F652FBE902}"/>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8513CD35-A93C-410B-B1FE-EED47DB452A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9323C4E3-CF83-4787-89A6-B2E35F4D6038}"/>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CD28B8FB-517B-4EA9-8EC0-27479497F826}"/>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DCFF9A1F-F6C6-4BA7-842B-F86BB79DF7B4}"/>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61EBF97B-77ED-4E63-AA03-60673CA7C0B8}"/>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3A00512C-83B2-46C2-8DDD-E3C8F7BA4CAB}"/>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156718</xdr:rowOff>
    </xdr:from>
    <xdr:to>
      <xdr:col>82</xdr:col>
      <xdr:colOff>107950</xdr:colOff>
      <xdr:row>18</xdr:row>
      <xdr:rowOff>21844</xdr:rowOff>
    </xdr:to>
    <xdr:cxnSp macro="">
      <xdr:nvCxnSpPr>
        <xdr:cNvPr id="122" name="直線コネクタ 121">
          <a:extLst>
            <a:ext uri="{FF2B5EF4-FFF2-40B4-BE49-F238E27FC236}">
              <a16:creationId xmlns:a16="http://schemas.microsoft.com/office/drawing/2014/main" id="{8D12819C-A39C-4DF7-A22B-EBD82200B558}"/>
            </a:ext>
          </a:extLst>
        </xdr:cNvPr>
        <xdr:cNvCxnSpPr/>
      </xdr:nvCxnSpPr>
      <xdr:spPr>
        <a:xfrm>
          <a:off x="15671800" y="30713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7FA9C406-D455-40DE-8B65-C55479CECC88}"/>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19C8087D-119B-46F8-A1CE-2677776FB73B}"/>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97282</xdr:rowOff>
    </xdr:from>
    <xdr:to>
      <xdr:col>78</xdr:col>
      <xdr:colOff>69850</xdr:colOff>
      <xdr:row>17</xdr:row>
      <xdr:rowOff>156718</xdr:rowOff>
    </xdr:to>
    <xdr:cxnSp macro="">
      <xdr:nvCxnSpPr>
        <xdr:cNvPr id="125" name="直線コネクタ 124">
          <a:extLst>
            <a:ext uri="{FF2B5EF4-FFF2-40B4-BE49-F238E27FC236}">
              <a16:creationId xmlns:a16="http://schemas.microsoft.com/office/drawing/2014/main" id="{F26A2861-815A-439C-A6A2-D074F268A989}"/>
            </a:ext>
          </a:extLst>
        </xdr:cNvPr>
        <xdr:cNvCxnSpPr/>
      </xdr:nvCxnSpPr>
      <xdr:spPr>
        <a:xfrm>
          <a:off x="14782800" y="3011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E8030A24-1009-4A61-AAE9-E9946E1F913C}"/>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E4F287A6-C2F5-4FF4-A99E-8C7E49BEF768}"/>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97282</xdr:rowOff>
    </xdr:from>
    <xdr:to>
      <xdr:col>73</xdr:col>
      <xdr:colOff>180975</xdr:colOff>
      <xdr:row>17</xdr:row>
      <xdr:rowOff>124714</xdr:rowOff>
    </xdr:to>
    <xdr:cxnSp macro="">
      <xdr:nvCxnSpPr>
        <xdr:cNvPr id="128" name="直線コネクタ 127">
          <a:extLst>
            <a:ext uri="{FF2B5EF4-FFF2-40B4-BE49-F238E27FC236}">
              <a16:creationId xmlns:a16="http://schemas.microsoft.com/office/drawing/2014/main" id="{610DF6D1-6988-4ABB-A7FA-C45996D6DFF4}"/>
            </a:ext>
          </a:extLst>
        </xdr:cNvPr>
        <xdr:cNvCxnSpPr/>
      </xdr:nvCxnSpPr>
      <xdr:spPr>
        <a:xfrm flipV="1">
          <a:off x="13893800" y="3011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4FA3C24E-E0E7-4425-9144-A263E45B6249}"/>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C438366B-95B1-42FC-8533-560DDF67055B}"/>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17</xdr:row>
      <xdr:rowOff>124714</xdr:rowOff>
    </xdr:to>
    <xdr:cxnSp macro="">
      <xdr:nvCxnSpPr>
        <xdr:cNvPr id="131" name="直線コネクタ 130">
          <a:extLst>
            <a:ext uri="{FF2B5EF4-FFF2-40B4-BE49-F238E27FC236}">
              <a16:creationId xmlns:a16="http://schemas.microsoft.com/office/drawing/2014/main" id="{AE6EDCA5-FB16-4042-87D5-EE8DA12A4FEB}"/>
            </a:ext>
          </a:extLst>
        </xdr:cNvPr>
        <xdr:cNvCxnSpPr/>
      </xdr:nvCxnSpPr>
      <xdr:spPr>
        <a:xfrm>
          <a:off x="13004800" y="3011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41F9D1AD-C5C6-4219-92A1-DEB9AFA6D192}"/>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2EC4792-2795-495B-A21F-D8917E56B4CB}"/>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6BCE2E3C-F20B-4B06-9270-056A2DF29C3B}"/>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1F0B991A-2C99-48A9-9401-6D37F65ED248}"/>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9E25CF2D-5FF0-4E2F-A5EE-4DDEFB97B26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AE3140A-630A-4896-9CD5-A141B1C6ED3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3A64A454-B06E-4D28-BCE6-E41021D5109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CEAE45B2-DDC0-4A8F-BB27-1F7FF55E8D6F}"/>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41C92691-7A46-40F7-A63B-E71C0EE9295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142494</xdr:rowOff>
    </xdr:from>
    <xdr:to>
      <xdr:col>82</xdr:col>
      <xdr:colOff>158750</xdr:colOff>
      <xdr:row>18</xdr:row>
      <xdr:rowOff>72644</xdr:rowOff>
    </xdr:to>
    <xdr:sp macro="" textlink="">
      <xdr:nvSpPr>
        <xdr:cNvPr id="141" name="楕円 140">
          <a:extLst>
            <a:ext uri="{FF2B5EF4-FFF2-40B4-BE49-F238E27FC236}">
              <a16:creationId xmlns:a16="http://schemas.microsoft.com/office/drawing/2014/main" id="{26ACBE66-131C-4D2C-A370-1635B31416DD}"/>
            </a:ext>
          </a:extLst>
        </xdr:cNvPr>
        <xdr:cNvSpPr/>
      </xdr:nvSpPr>
      <xdr:spPr>
        <a:xfrm>
          <a:off x="164592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114571</xdr:rowOff>
    </xdr:from>
    <xdr:ext cx="762000" cy="259045"/>
    <xdr:sp macro="" textlink="">
      <xdr:nvSpPr>
        <xdr:cNvPr id="142" name="物件費該当値テキスト">
          <a:extLst>
            <a:ext uri="{FF2B5EF4-FFF2-40B4-BE49-F238E27FC236}">
              <a16:creationId xmlns:a16="http://schemas.microsoft.com/office/drawing/2014/main" id="{1071949E-619C-42F5-87C3-D96296A3E934}"/>
            </a:ext>
          </a:extLst>
        </xdr:cNvPr>
        <xdr:cNvSpPr txBox="1"/>
      </xdr:nvSpPr>
      <xdr:spPr>
        <a:xfrm>
          <a:off x="165989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105918</xdr:rowOff>
    </xdr:from>
    <xdr:to>
      <xdr:col>78</xdr:col>
      <xdr:colOff>120650</xdr:colOff>
      <xdr:row>18</xdr:row>
      <xdr:rowOff>36068</xdr:rowOff>
    </xdr:to>
    <xdr:sp macro="" textlink="">
      <xdr:nvSpPr>
        <xdr:cNvPr id="143" name="楕円 142">
          <a:extLst>
            <a:ext uri="{FF2B5EF4-FFF2-40B4-BE49-F238E27FC236}">
              <a16:creationId xmlns:a16="http://schemas.microsoft.com/office/drawing/2014/main" id="{4470C169-CF5B-46B1-A92E-71D93B6A9FC5}"/>
            </a:ext>
          </a:extLst>
        </xdr:cNvPr>
        <xdr:cNvSpPr/>
      </xdr:nvSpPr>
      <xdr:spPr>
        <a:xfrm>
          <a:off x="15621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20845</xdr:rowOff>
    </xdr:from>
    <xdr:ext cx="736600" cy="259045"/>
    <xdr:sp macro="" textlink="">
      <xdr:nvSpPr>
        <xdr:cNvPr id="144" name="テキスト ボックス 143">
          <a:extLst>
            <a:ext uri="{FF2B5EF4-FFF2-40B4-BE49-F238E27FC236}">
              <a16:creationId xmlns:a16="http://schemas.microsoft.com/office/drawing/2014/main" id="{85EEE3C5-7019-4DCE-A2F7-B0F06A282F62}"/>
            </a:ext>
          </a:extLst>
        </xdr:cNvPr>
        <xdr:cNvSpPr txBox="1"/>
      </xdr:nvSpPr>
      <xdr:spPr>
        <a:xfrm>
          <a:off x="15290800" y="310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46482</xdr:rowOff>
    </xdr:from>
    <xdr:to>
      <xdr:col>74</xdr:col>
      <xdr:colOff>31750</xdr:colOff>
      <xdr:row>17</xdr:row>
      <xdr:rowOff>148082</xdr:rowOff>
    </xdr:to>
    <xdr:sp macro="" textlink="">
      <xdr:nvSpPr>
        <xdr:cNvPr id="145" name="楕円 144">
          <a:extLst>
            <a:ext uri="{FF2B5EF4-FFF2-40B4-BE49-F238E27FC236}">
              <a16:creationId xmlns:a16="http://schemas.microsoft.com/office/drawing/2014/main" id="{C8F61EF8-B7F3-466F-BDFB-9F623244B8A5}"/>
            </a:ext>
          </a:extLst>
        </xdr:cNvPr>
        <xdr:cNvSpPr/>
      </xdr:nvSpPr>
      <xdr:spPr>
        <a:xfrm>
          <a:off x="14732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46" name="テキスト ボックス 145">
          <a:extLst>
            <a:ext uri="{FF2B5EF4-FFF2-40B4-BE49-F238E27FC236}">
              <a16:creationId xmlns:a16="http://schemas.microsoft.com/office/drawing/2014/main" id="{383053FE-13C8-460F-B9FE-EC5C578042B3}"/>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47" name="楕円 146">
          <a:extLst>
            <a:ext uri="{FF2B5EF4-FFF2-40B4-BE49-F238E27FC236}">
              <a16:creationId xmlns:a16="http://schemas.microsoft.com/office/drawing/2014/main" id="{285B2C15-CD5E-4A1E-AF66-5192F36AB1E4}"/>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48" name="テキスト ボックス 147">
          <a:extLst>
            <a:ext uri="{FF2B5EF4-FFF2-40B4-BE49-F238E27FC236}">
              <a16:creationId xmlns:a16="http://schemas.microsoft.com/office/drawing/2014/main" id="{9FF3005E-CA02-4348-A4F9-8F320BA723F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49" name="楕円 148">
          <a:extLst>
            <a:ext uri="{FF2B5EF4-FFF2-40B4-BE49-F238E27FC236}">
              <a16:creationId xmlns:a16="http://schemas.microsoft.com/office/drawing/2014/main" id="{3C17EFD4-812B-4CF8-9A2E-8373D62FB7E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50" name="テキスト ボックス 149">
          <a:extLst>
            <a:ext uri="{FF2B5EF4-FFF2-40B4-BE49-F238E27FC236}">
              <a16:creationId xmlns:a16="http://schemas.microsoft.com/office/drawing/2014/main" id="{AD5554CB-A51C-4E44-9D5B-3DE9F4261F48}"/>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8005CB0C-61FA-4EAC-95E5-D0D7A821154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A25DBE52-7DE5-4EA6-B33E-DEF9EC985C88}"/>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94B9C677-92DA-4AC9-9E93-C55136A4D874}"/>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54B08D5C-03EF-4317-B6F6-BF0052CEB75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83C5AB77-4D06-4D14-BBA9-A5AC82DCEA97}"/>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35682C3-B4BA-4980-8BF7-63B76707B8EF}"/>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624679E7-F4B8-4FEF-94E9-3C260A99C32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7688DD1-711F-41D5-AB74-2F85D75CA02F}"/>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E97F731E-12C1-4E47-BED2-A62EEA341B6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8EC2364F-C07D-4A0F-B0F5-1C76592B061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73CD5305-0403-4A0D-A8F0-E49677B266F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障害福祉サービス受給者の減少や物価高騰緊急支援給付金の終了</a:t>
          </a:r>
          <a:r>
            <a:rPr kumimoji="1" lang="ja-JP" altLang="ja-JP" sz="1300" b="0" i="0" baseline="0">
              <a:solidFill>
                <a:schemeClr val="dk1"/>
              </a:solidFill>
              <a:effectLst/>
              <a:latin typeface="+mn-lt"/>
              <a:ea typeface="+mn-ea"/>
              <a:cs typeface="+mn-cs"/>
            </a:rPr>
            <a:t>により前年度と</a:t>
          </a:r>
          <a:r>
            <a:rPr kumimoji="1" lang="ja-JP" altLang="en-US" sz="1300" b="0" i="0" baseline="0">
              <a:solidFill>
                <a:schemeClr val="dk1"/>
              </a:solidFill>
              <a:effectLst/>
              <a:latin typeface="+mn-lt"/>
              <a:ea typeface="+mn-ea"/>
              <a:cs typeface="+mn-cs"/>
            </a:rPr>
            <a:t>比較して</a:t>
          </a:r>
          <a:r>
            <a:rPr kumimoji="1" lang="en-US" altLang="ja-JP" sz="1300" b="0" i="0" baseline="0">
              <a:solidFill>
                <a:schemeClr val="dk1"/>
              </a:solidFill>
              <a:effectLst/>
              <a:latin typeface="+mn-lt"/>
              <a:ea typeface="+mn-ea"/>
              <a:cs typeface="+mn-cs"/>
            </a:rPr>
            <a:t>0.1</a:t>
          </a:r>
          <a:r>
            <a:rPr kumimoji="1" lang="ja-JP" altLang="ja-JP" sz="1300" b="0" i="0" baseline="0">
              <a:solidFill>
                <a:schemeClr val="dk1"/>
              </a:solidFill>
              <a:effectLst/>
              <a:latin typeface="+mn-lt"/>
              <a:ea typeface="+mn-ea"/>
              <a:cs typeface="+mn-cs"/>
            </a:rPr>
            <a:t>ポイントの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となった。今後とも、医療・福祉などの住民サービスを低下させないよう、一定の水準を維持していく必要がある。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F26D2E73-D36B-4D21-B022-ACF4FCCEF8B2}"/>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9561FC04-0DDE-4EA6-AD74-1E24E1A925FA}"/>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3C378715-1382-46D9-B6CE-B0CA65602414}"/>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5E2468B8-EEF5-4386-AABA-AB72562F32AA}"/>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CD03D1B3-BF7B-48CB-893E-9C420DE9C3CA}"/>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EB400106-D317-489E-9FFA-2B20D2FFC90B}"/>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677BB2ED-4425-44F4-8F2D-565BBEA3331D}"/>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F967B15A-8748-4B55-8F96-FC1F6833953B}"/>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B6BC69E3-BA7C-413C-A6DA-A46DEA545EF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BB8923BF-81D7-4DDF-BC26-76D35124BA3E}"/>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8F4C22A4-6AFF-4E47-A658-03E7208547D6}"/>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FF5A35B6-113A-48C6-9D1E-F270A56FEADB}"/>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9DD036F3-6292-4854-B1ED-8F98FEFA2DB1}"/>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23C22CA9-F14B-4502-8743-59172C40EE81}"/>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3D768D05-262C-4C77-8C94-9707FA363F8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811AF109-620A-4DE3-908B-E9117F7368F2}"/>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9D3D8F42-4A74-45C3-8996-636BAC4BCC2C}"/>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1A65231C-AF76-40B8-8A0C-7AF4B5987832}"/>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1AB17DA5-E61D-47B5-AF8F-3317524A84A3}"/>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7783FB9A-9575-49E9-83DF-12D896901ADA}"/>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33134B3-600D-45F7-84AC-3562FC7E2D1B}"/>
            </a:ext>
          </a:extLst>
        </xdr:cNvPr>
        <xdr:cNvCxnSpPr/>
      </xdr:nvCxnSpPr>
      <xdr:spPr>
        <a:xfrm flipV="1">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34B657C4-ED62-4321-B52E-F03D1076C2F2}"/>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5410AD8B-7006-45FE-AC70-16D63907CB71}"/>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CABDA072-AC08-4AF9-A4BA-9A8ED1F5E49D}"/>
            </a:ext>
          </a:extLst>
        </xdr:cNvPr>
        <xdr:cNvCxnSpPr/>
      </xdr:nvCxnSpPr>
      <xdr:spPr>
        <a:xfrm>
          <a:off x="3098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3F28DE54-ED34-465B-BA19-9B2209DB4295}"/>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C7F6612F-11DE-46B3-AF0D-962FB03DB364}"/>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107950</xdr:rowOff>
    </xdr:to>
    <xdr:cxnSp macro="">
      <xdr:nvCxnSpPr>
        <xdr:cNvPr id="188" name="直線コネクタ 187">
          <a:extLst>
            <a:ext uri="{FF2B5EF4-FFF2-40B4-BE49-F238E27FC236}">
              <a16:creationId xmlns:a16="http://schemas.microsoft.com/office/drawing/2014/main" id="{BEA6E8A9-B20F-4BB9-B957-BDFAED5ED281}"/>
            </a:ext>
          </a:extLst>
        </xdr:cNvPr>
        <xdr:cNvCxnSpPr/>
      </xdr:nvCxnSpPr>
      <xdr:spPr>
        <a:xfrm flipV="1">
          <a:off x="2209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1F534F0D-DEA8-44EA-BC0A-7753FCC16013}"/>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51715033-1849-4CA5-B267-7863BF7735DB}"/>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88900</xdr:rowOff>
    </xdr:to>
    <xdr:cxnSp macro="">
      <xdr:nvCxnSpPr>
        <xdr:cNvPr id="191" name="直線コネクタ 190">
          <a:extLst>
            <a:ext uri="{FF2B5EF4-FFF2-40B4-BE49-F238E27FC236}">
              <a16:creationId xmlns:a16="http://schemas.microsoft.com/office/drawing/2014/main" id="{072FCAC7-82A9-4F79-B66A-E1D5A5B19ED9}"/>
            </a:ext>
          </a:extLst>
        </xdr:cNvPr>
        <xdr:cNvCxnSpPr/>
      </xdr:nvCxnSpPr>
      <xdr:spPr>
        <a:xfrm flipV="1">
          <a:off x="1320800" y="953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62884D58-8A99-40C2-ACEA-8A135C2C4481}"/>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4BA7867D-6C16-45A8-9239-12595028890F}"/>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5A929F49-7084-4ED4-97D0-5B1EF00E4D3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83101819-47B7-45F1-A87D-04AA606022B6}"/>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D604073D-DAB8-4133-92F4-4FDB0B0D66D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268EA9E9-0EC7-4D01-AF19-0F0AE3445C6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9A2097FF-BFA9-4527-AC9E-86A3950E3B7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B20DCDDB-3F8B-419D-91BB-B37405A3231B}"/>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F5085E4C-4B7F-4C41-A8A6-38CDE2B5D1F5}"/>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37EDA008-3B37-4463-8124-12D2FFBD05BE}"/>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AB770288-DB2A-4971-A915-326C427C7782}"/>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4A6F02E7-6E6F-4E6D-BCEC-5A286E934D29}"/>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4" name="テキスト ボックス 203">
          <a:extLst>
            <a:ext uri="{FF2B5EF4-FFF2-40B4-BE49-F238E27FC236}">
              <a16:creationId xmlns:a16="http://schemas.microsoft.com/office/drawing/2014/main" id="{8EFD6A52-D1C0-444F-A93D-7FF211788D79}"/>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2FF7B2F1-5A4A-4BFF-AF8D-6F7D5A5FF27B}"/>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81ABFDA1-0DB1-49A7-BC02-6E7896D1B28F}"/>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a:extLst>
            <a:ext uri="{FF2B5EF4-FFF2-40B4-BE49-F238E27FC236}">
              <a16:creationId xmlns:a16="http://schemas.microsoft.com/office/drawing/2014/main" id="{5D9303B1-3E7D-4B25-9E8F-D8A89101E369}"/>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717F76CE-0DB7-4277-B794-252341D32F49}"/>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9" name="楕円 208">
          <a:extLst>
            <a:ext uri="{FF2B5EF4-FFF2-40B4-BE49-F238E27FC236}">
              <a16:creationId xmlns:a16="http://schemas.microsoft.com/office/drawing/2014/main" id="{F695976E-50E4-46B3-B87D-72FCA1F69C97}"/>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DE1BA67F-BBE4-4062-ACCE-147A90135CF8}"/>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D064D4D4-EA7C-4A69-8AB6-C6B10DC59206}"/>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9C690D5C-8AED-4079-B8AE-A8FE9C941FF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C8E192E4-5604-4CC9-AF3C-1F8E2FDA974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4B1301AE-0114-49A2-BB27-30A1AB99217C}"/>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25483E56-D8A3-484F-BA8D-9B983764E5E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5C090C68-CB3B-47FF-AFA5-12F605160B88}"/>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866172D5-515D-4CAE-8DB9-3721B98EF2AA}"/>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A0714952-38DD-4C30-AF9F-C9D15DA23BE2}"/>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B15AEDB1-B21F-4A33-A3C7-3A361042F83C}"/>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BFAED561-6C8D-454E-B66B-54B9A153B6C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AC177459-3483-4FEE-AEBC-6362703502D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公共施設のＬＥＤ化や公共工事の増加、建設機械の購入等により</a:t>
          </a:r>
          <a:r>
            <a:rPr kumimoji="1" lang="ja-JP" altLang="ja-JP" sz="1300" b="0" i="0" baseline="0">
              <a:solidFill>
                <a:schemeClr val="dk1"/>
              </a:solidFill>
              <a:effectLst/>
              <a:latin typeface="+mn-lt"/>
              <a:ea typeface="+mn-ea"/>
              <a:cs typeface="+mn-cs"/>
            </a:rPr>
            <a:t>前年度より</a:t>
          </a:r>
          <a:r>
            <a:rPr kumimoji="1" lang="en-US" altLang="ja-JP" sz="1300" b="0" i="0" baseline="0">
              <a:solidFill>
                <a:schemeClr val="dk1"/>
              </a:solidFill>
              <a:effectLst/>
              <a:latin typeface="+mn-lt"/>
              <a:ea typeface="+mn-ea"/>
              <a:cs typeface="+mn-cs"/>
            </a:rPr>
            <a:t>0.5</a:t>
          </a:r>
          <a:r>
            <a:rPr kumimoji="1" lang="ja-JP" altLang="ja-JP" sz="1300" b="0" i="0" baseline="0">
              <a:solidFill>
                <a:schemeClr val="dk1"/>
              </a:solidFill>
              <a:effectLst/>
              <a:latin typeface="+mn-lt"/>
              <a:ea typeface="+mn-ea"/>
              <a:cs typeface="+mn-cs"/>
            </a:rPr>
            <a:t>ポイントの増となった。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計画的な経費の節減を図り、適切な財政運営に努める。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A9465441-CD3B-419B-B32F-4E8E83484B1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59671DEE-604E-4CA0-81B0-3ECA24D085E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707301CC-2F09-46ED-8056-CF908341D061}"/>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F37533D6-92E0-4EC4-84A9-9B39A73AC0E8}"/>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CCB29788-2B99-49E4-A1E9-AACBD0F3C397}"/>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7498E36-BA12-4636-8B5A-35D570864C1C}"/>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DFC3E9C-896D-4BB1-B23C-D4759B326FA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5F485F0B-C8E9-4F69-9517-7634FE27B782}"/>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64629E22-4E26-44BC-89F4-AFE4E66A8454}"/>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7FF57583-F582-4E58-BDDE-25C1002A9EE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7443898-02A9-46A5-BFC9-A7CE8DBB4E49}"/>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D77E42CA-7EA2-4A97-9999-A9BE8994830F}"/>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14226B7-861F-4270-A057-D8DF5F54D1A8}"/>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39F96791-0087-4080-93E0-0C18FB16673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3285986F-2D30-46EE-BBB8-7689966EE54D}"/>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4BA35AF8-1507-4972-9ED9-5F23F4809C56}"/>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86995</xdr:rowOff>
    </xdr:to>
    <xdr:cxnSp macro="">
      <xdr:nvCxnSpPr>
        <xdr:cNvPr id="238" name="直線コネクタ 237">
          <a:extLst>
            <a:ext uri="{FF2B5EF4-FFF2-40B4-BE49-F238E27FC236}">
              <a16:creationId xmlns:a16="http://schemas.microsoft.com/office/drawing/2014/main" id="{05DA4D42-29D8-41DE-A2AF-225BAF8F19D0}"/>
            </a:ext>
          </a:extLst>
        </xdr:cNvPr>
        <xdr:cNvCxnSpPr/>
      </xdr:nvCxnSpPr>
      <xdr:spPr>
        <a:xfrm>
          <a:off x="15671800" y="100025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B95D3D58-22FE-47D7-9F77-78D05AD95975}"/>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A57CB01A-799C-43BC-AD76-B174D1E12F48}"/>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86995</xdr:rowOff>
    </xdr:from>
    <xdr:to>
      <xdr:col>78</xdr:col>
      <xdr:colOff>69850</xdr:colOff>
      <xdr:row>58</xdr:row>
      <xdr:rowOff>58420</xdr:rowOff>
    </xdr:to>
    <xdr:cxnSp macro="">
      <xdr:nvCxnSpPr>
        <xdr:cNvPr id="241" name="直線コネクタ 240">
          <a:extLst>
            <a:ext uri="{FF2B5EF4-FFF2-40B4-BE49-F238E27FC236}">
              <a16:creationId xmlns:a16="http://schemas.microsoft.com/office/drawing/2014/main" id="{D23D34C3-FFB1-4FE0-A84F-295896D39AC7}"/>
            </a:ext>
          </a:extLst>
        </xdr:cNvPr>
        <xdr:cNvCxnSpPr/>
      </xdr:nvCxnSpPr>
      <xdr:spPr>
        <a:xfrm>
          <a:off x="14782800" y="985964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8C5C31B6-1953-4100-9E54-8B6BA58D06D9}"/>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8C8D5762-83AB-4FA7-9D26-4C3773E01F4B}"/>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81280</xdr:rowOff>
    </xdr:from>
    <xdr:to>
      <xdr:col>73</xdr:col>
      <xdr:colOff>180975</xdr:colOff>
      <xdr:row>57</xdr:row>
      <xdr:rowOff>86995</xdr:rowOff>
    </xdr:to>
    <xdr:cxnSp macro="">
      <xdr:nvCxnSpPr>
        <xdr:cNvPr id="244" name="直線コネクタ 243">
          <a:extLst>
            <a:ext uri="{FF2B5EF4-FFF2-40B4-BE49-F238E27FC236}">
              <a16:creationId xmlns:a16="http://schemas.microsoft.com/office/drawing/2014/main" id="{C1B637F6-E553-441D-A1C5-7B8CE0D9CFEF}"/>
            </a:ext>
          </a:extLst>
        </xdr:cNvPr>
        <xdr:cNvCxnSpPr/>
      </xdr:nvCxnSpPr>
      <xdr:spPr>
        <a:xfrm>
          <a:off x="13893800" y="98539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6613AD65-80DC-42A8-B4C3-55A8A82534E5}"/>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9D16AED7-33A0-45EE-BF5D-13234D801472}"/>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81280</xdr:rowOff>
    </xdr:from>
    <xdr:to>
      <xdr:col>69</xdr:col>
      <xdr:colOff>92075</xdr:colOff>
      <xdr:row>57</xdr:row>
      <xdr:rowOff>104140</xdr:rowOff>
    </xdr:to>
    <xdr:cxnSp macro="">
      <xdr:nvCxnSpPr>
        <xdr:cNvPr id="247" name="直線コネクタ 246">
          <a:extLst>
            <a:ext uri="{FF2B5EF4-FFF2-40B4-BE49-F238E27FC236}">
              <a16:creationId xmlns:a16="http://schemas.microsoft.com/office/drawing/2014/main" id="{51CCC94E-3CF1-449F-83FF-0A3E66CA5EEC}"/>
            </a:ext>
          </a:extLst>
        </xdr:cNvPr>
        <xdr:cNvCxnSpPr/>
      </xdr:nvCxnSpPr>
      <xdr:spPr>
        <a:xfrm flipV="1">
          <a:off x="13004800" y="9853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2F6AD579-C199-4319-9D2D-2C673AE86024}"/>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B8AAEFDA-30F5-413C-837C-0C8BF8CDC905}"/>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EF98A0B9-AD59-485B-AE3F-5428F4A2E431}"/>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45DFBCCA-3EF0-4360-8130-0B9FA2B9898C}"/>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82356312-A788-42E6-B996-27BB80762C09}"/>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9BC5DDEF-C2A3-45B1-9082-7C99A4BCE59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40EB1A4B-D31F-45B1-93DD-5219EBC48BA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A7E55F7-7496-4A93-876C-7DE86D43CA0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53FD2FC3-5F02-40F5-A83B-C77184585A8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36195</xdr:rowOff>
    </xdr:from>
    <xdr:to>
      <xdr:col>82</xdr:col>
      <xdr:colOff>158750</xdr:colOff>
      <xdr:row>58</xdr:row>
      <xdr:rowOff>137795</xdr:rowOff>
    </xdr:to>
    <xdr:sp macro="" textlink="">
      <xdr:nvSpPr>
        <xdr:cNvPr id="257" name="楕円 256">
          <a:extLst>
            <a:ext uri="{FF2B5EF4-FFF2-40B4-BE49-F238E27FC236}">
              <a16:creationId xmlns:a16="http://schemas.microsoft.com/office/drawing/2014/main" id="{9A6EF9F5-1717-449A-9CC3-750C611935C4}"/>
            </a:ext>
          </a:extLst>
        </xdr:cNvPr>
        <xdr:cNvSpPr/>
      </xdr:nvSpPr>
      <xdr:spPr>
        <a:xfrm>
          <a:off x="164592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8272</xdr:rowOff>
    </xdr:from>
    <xdr:ext cx="762000" cy="259045"/>
    <xdr:sp macro="" textlink="">
      <xdr:nvSpPr>
        <xdr:cNvPr id="258" name="その他該当値テキスト">
          <a:extLst>
            <a:ext uri="{FF2B5EF4-FFF2-40B4-BE49-F238E27FC236}">
              <a16:creationId xmlns:a16="http://schemas.microsoft.com/office/drawing/2014/main" id="{3297A0E4-57D6-4903-B715-6788A8BFAC41}"/>
            </a:ext>
          </a:extLst>
        </xdr:cNvPr>
        <xdr:cNvSpPr txBox="1"/>
      </xdr:nvSpPr>
      <xdr:spPr>
        <a:xfrm>
          <a:off x="165989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59" name="楕円 258">
          <a:extLst>
            <a:ext uri="{FF2B5EF4-FFF2-40B4-BE49-F238E27FC236}">
              <a16:creationId xmlns:a16="http://schemas.microsoft.com/office/drawing/2014/main" id="{4485B805-333A-4610-B6C4-17BF1DBEAED2}"/>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0" name="テキスト ボックス 259">
          <a:extLst>
            <a:ext uri="{FF2B5EF4-FFF2-40B4-BE49-F238E27FC236}">
              <a16:creationId xmlns:a16="http://schemas.microsoft.com/office/drawing/2014/main" id="{8060AC96-7E07-4E9C-B0BA-EFC038179CD5}"/>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1" name="楕円 260">
          <a:extLst>
            <a:ext uri="{FF2B5EF4-FFF2-40B4-BE49-F238E27FC236}">
              <a16:creationId xmlns:a16="http://schemas.microsoft.com/office/drawing/2014/main" id="{8F1D6E6E-5F59-4774-92DE-F794AF9CD0EB}"/>
            </a:ext>
          </a:extLst>
        </xdr:cNvPr>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62" name="テキスト ボックス 261">
          <a:extLst>
            <a:ext uri="{FF2B5EF4-FFF2-40B4-BE49-F238E27FC236}">
              <a16:creationId xmlns:a16="http://schemas.microsoft.com/office/drawing/2014/main" id="{F7720363-459C-4A2F-8665-5D25CE85F6DD}"/>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30480</xdr:rowOff>
    </xdr:from>
    <xdr:to>
      <xdr:col>69</xdr:col>
      <xdr:colOff>142875</xdr:colOff>
      <xdr:row>57</xdr:row>
      <xdr:rowOff>132080</xdr:rowOff>
    </xdr:to>
    <xdr:sp macro="" textlink="">
      <xdr:nvSpPr>
        <xdr:cNvPr id="263" name="楕円 262">
          <a:extLst>
            <a:ext uri="{FF2B5EF4-FFF2-40B4-BE49-F238E27FC236}">
              <a16:creationId xmlns:a16="http://schemas.microsoft.com/office/drawing/2014/main" id="{9DE41353-532E-445F-BD59-93B0E92FC229}"/>
            </a:ext>
          </a:extLst>
        </xdr:cNvPr>
        <xdr:cNvSpPr/>
      </xdr:nvSpPr>
      <xdr:spPr>
        <a:xfrm>
          <a:off x="13843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142257</xdr:rowOff>
    </xdr:from>
    <xdr:ext cx="762000" cy="259045"/>
    <xdr:sp macro="" textlink="">
      <xdr:nvSpPr>
        <xdr:cNvPr id="264" name="テキスト ボックス 263">
          <a:extLst>
            <a:ext uri="{FF2B5EF4-FFF2-40B4-BE49-F238E27FC236}">
              <a16:creationId xmlns:a16="http://schemas.microsoft.com/office/drawing/2014/main" id="{D1DF270F-9C3A-4DFE-9BBB-21ED95EEAFE0}"/>
            </a:ext>
          </a:extLst>
        </xdr:cNvPr>
        <xdr:cNvSpPr txBox="1"/>
      </xdr:nvSpPr>
      <xdr:spPr>
        <a:xfrm>
          <a:off x="13512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53340</xdr:rowOff>
    </xdr:from>
    <xdr:to>
      <xdr:col>65</xdr:col>
      <xdr:colOff>53975</xdr:colOff>
      <xdr:row>57</xdr:row>
      <xdr:rowOff>154940</xdr:rowOff>
    </xdr:to>
    <xdr:sp macro="" textlink="">
      <xdr:nvSpPr>
        <xdr:cNvPr id="265" name="楕円 264">
          <a:extLst>
            <a:ext uri="{FF2B5EF4-FFF2-40B4-BE49-F238E27FC236}">
              <a16:creationId xmlns:a16="http://schemas.microsoft.com/office/drawing/2014/main" id="{80B991CC-9447-4D9E-8B2A-7E3B62FFE59C}"/>
            </a:ext>
          </a:extLst>
        </xdr:cNvPr>
        <xdr:cNvSpPr/>
      </xdr:nvSpPr>
      <xdr:spPr>
        <a:xfrm>
          <a:off x="12954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165117</xdr:rowOff>
    </xdr:from>
    <xdr:ext cx="762000" cy="259045"/>
    <xdr:sp macro="" textlink="">
      <xdr:nvSpPr>
        <xdr:cNvPr id="266" name="テキスト ボックス 265">
          <a:extLst>
            <a:ext uri="{FF2B5EF4-FFF2-40B4-BE49-F238E27FC236}">
              <a16:creationId xmlns:a16="http://schemas.microsoft.com/office/drawing/2014/main" id="{BF62F81D-4498-47BA-A20C-316500C09E98}"/>
            </a:ext>
          </a:extLst>
        </xdr:cNvPr>
        <xdr:cNvSpPr txBox="1"/>
      </xdr:nvSpPr>
      <xdr:spPr>
        <a:xfrm>
          <a:off x="12623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471A2CB5-59F9-44E9-AD6F-047677D72AE4}"/>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89AFE26-A3A7-496D-8731-F5DB74BE78B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5DC908CC-911A-470D-AE37-3666271021A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EAB943A6-31AC-49B6-8C78-E624AB1FAA36}"/>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966E5194-04F4-4FB0-ABA1-306DFDFACAE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E0B2D989-9F73-4A88-BA6D-4332068BD34E}"/>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4C8475C4-1F4E-44AD-8BC5-D5C468D933A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E955C915-B364-49E6-9071-7ED210D52829}"/>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88D1DA4F-277F-464A-974D-882D08FE4621}"/>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D284D354-C8C3-433F-A236-CCB90B68924D}"/>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4FBBB726-2F28-4F95-91FE-0ED0E410C3F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産地生産基盤パワーアップ事業が採択されたことにより</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と比較して</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引き続き、補助事業の精査を行い節減に努める。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A810D68C-AEA2-4A1D-8D7B-71321362CEF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2C638317-03AF-4F55-B794-713208E7293B}"/>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15D6A5D5-7880-48A5-A6C7-E637A62F361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D46B5C5D-D903-4D9A-A43D-9F8B2D0A6DC2}"/>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4BDDAE54-8366-4D70-8E1F-BA60A0238F79}"/>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D15DE175-E710-4B91-B29F-78D321360859}"/>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A014B973-529A-477B-9099-8403AE713B34}"/>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CD53B07B-0FA9-4534-B65D-7A37CB08DAD4}"/>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EF63FBF4-E140-4DD5-92C2-0D6F3638C998}"/>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94AFE20-F90E-4188-8003-76717E04658C}"/>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251F7AE4-5597-4392-A465-AB0DB362BBE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449A6E39-F897-423B-944E-8357A06C033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1162E2-8A3F-4D86-BC31-D7DD3D78523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AA87EF34-501C-45AB-BAB4-2D6256484588}"/>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3AA25527-8E74-4B1C-9190-95D7FC514FFE}"/>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A87966D-0599-4132-90C5-25C3D2E831A3}"/>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640BB993-430C-4B8B-B154-995CBC319BBB}"/>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16644A59-A3C7-4558-ABB9-7F4EA59A7C5B}"/>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76708</xdr:rowOff>
    </xdr:to>
    <xdr:cxnSp macro="">
      <xdr:nvCxnSpPr>
        <xdr:cNvPr id="296" name="直線コネクタ 295">
          <a:extLst>
            <a:ext uri="{FF2B5EF4-FFF2-40B4-BE49-F238E27FC236}">
              <a16:creationId xmlns:a16="http://schemas.microsoft.com/office/drawing/2014/main" id="{ED109F5E-CF0B-4331-9513-89D18A8FAEB4}"/>
            </a:ext>
          </a:extLst>
        </xdr:cNvPr>
        <xdr:cNvCxnSpPr/>
      </xdr:nvCxnSpPr>
      <xdr:spPr>
        <a:xfrm>
          <a:off x="15671800" y="6235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4A3FC592-1CBC-4DC6-8BA1-9DD55D93096E}"/>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C4E0C254-D22C-45BD-9953-3220AAC0D76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85852</xdr:rowOff>
    </xdr:to>
    <xdr:cxnSp macro="">
      <xdr:nvCxnSpPr>
        <xdr:cNvPr id="299" name="直線コネクタ 298">
          <a:extLst>
            <a:ext uri="{FF2B5EF4-FFF2-40B4-BE49-F238E27FC236}">
              <a16:creationId xmlns:a16="http://schemas.microsoft.com/office/drawing/2014/main" id="{A4945020-B943-405F-8FE0-1BA2A012F18A}"/>
            </a:ext>
          </a:extLst>
        </xdr:cNvPr>
        <xdr:cNvCxnSpPr/>
      </xdr:nvCxnSpPr>
      <xdr:spPr>
        <a:xfrm flipV="1">
          <a:off x="14782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AC9DC1BD-F5F1-4E8D-88F8-C588E6CD2BB9}"/>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4E0D1777-7CE4-4936-B3AB-99E620CC4AF8}"/>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90424</xdr:rowOff>
    </xdr:to>
    <xdr:cxnSp macro="">
      <xdr:nvCxnSpPr>
        <xdr:cNvPr id="302" name="直線コネクタ 301">
          <a:extLst>
            <a:ext uri="{FF2B5EF4-FFF2-40B4-BE49-F238E27FC236}">
              <a16:creationId xmlns:a16="http://schemas.microsoft.com/office/drawing/2014/main" id="{08630FFE-874A-4686-BB1D-BE4176544430}"/>
            </a:ext>
          </a:extLst>
        </xdr:cNvPr>
        <xdr:cNvCxnSpPr/>
      </xdr:nvCxnSpPr>
      <xdr:spPr>
        <a:xfrm flipV="1">
          <a:off x="13893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DEE9226A-AFA2-4723-B690-87E2E30F991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9D289E48-3F9E-43CE-996F-4EC3784765B2}"/>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99568</xdr:rowOff>
    </xdr:to>
    <xdr:cxnSp macro="">
      <xdr:nvCxnSpPr>
        <xdr:cNvPr id="305" name="直線コネクタ 304">
          <a:extLst>
            <a:ext uri="{FF2B5EF4-FFF2-40B4-BE49-F238E27FC236}">
              <a16:creationId xmlns:a16="http://schemas.microsoft.com/office/drawing/2014/main" id="{E1CD0FF8-8CA5-4BF4-BD6E-F98F41B3515A}"/>
            </a:ext>
          </a:extLst>
        </xdr:cNvPr>
        <xdr:cNvCxnSpPr/>
      </xdr:nvCxnSpPr>
      <xdr:spPr>
        <a:xfrm flipV="1">
          <a:off x="13004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75F9A682-6418-4BBF-98C0-28E226EDD833}"/>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F8AA13E2-BAC6-492E-89F7-77F538DF3356}"/>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3BF49CF1-9E1B-4A52-A3A9-2FFD8346C046}"/>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6F9EA846-495B-4AC6-B81F-C79354535467}"/>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EEA55BEA-E6BA-4654-80BD-AE94F71DFA7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788F7879-7105-4200-B43F-59E122A675F4}"/>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1F22649B-21A7-4067-8CCE-5FDD0CE2C406}"/>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C65B89C1-8B67-469A-A648-61E6062F578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717B49A7-1197-4C4B-A9A5-535840EE3BE7}"/>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5" name="楕円 314">
          <a:extLst>
            <a:ext uri="{FF2B5EF4-FFF2-40B4-BE49-F238E27FC236}">
              <a16:creationId xmlns:a16="http://schemas.microsoft.com/office/drawing/2014/main" id="{2F3E97C6-C853-432F-B5BC-5D936E8629B1}"/>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16" name="補助費等該当値テキスト">
          <a:extLst>
            <a:ext uri="{FF2B5EF4-FFF2-40B4-BE49-F238E27FC236}">
              <a16:creationId xmlns:a16="http://schemas.microsoft.com/office/drawing/2014/main" id="{99E138CA-BE9C-4C56-AC9F-A5D9252BC795}"/>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17" name="楕円 316">
          <a:extLst>
            <a:ext uri="{FF2B5EF4-FFF2-40B4-BE49-F238E27FC236}">
              <a16:creationId xmlns:a16="http://schemas.microsoft.com/office/drawing/2014/main" id="{7CB99082-6E9A-4BB4-818C-25A111019764}"/>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18" name="テキスト ボックス 317">
          <a:extLst>
            <a:ext uri="{FF2B5EF4-FFF2-40B4-BE49-F238E27FC236}">
              <a16:creationId xmlns:a16="http://schemas.microsoft.com/office/drawing/2014/main" id="{96A33E78-7AFE-461D-AB41-4F5C0AFB756D}"/>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19" name="楕円 318">
          <a:extLst>
            <a:ext uri="{FF2B5EF4-FFF2-40B4-BE49-F238E27FC236}">
              <a16:creationId xmlns:a16="http://schemas.microsoft.com/office/drawing/2014/main" id="{8EF9618B-A2B9-4FFB-869A-0CDB13F75502}"/>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0" name="テキスト ボックス 319">
          <a:extLst>
            <a:ext uri="{FF2B5EF4-FFF2-40B4-BE49-F238E27FC236}">
              <a16:creationId xmlns:a16="http://schemas.microsoft.com/office/drawing/2014/main" id="{4D8685F7-1FD2-44A8-9F46-8B7FCD90FF84}"/>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1" name="楕円 320">
          <a:extLst>
            <a:ext uri="{FF2B5EF4-FFF2-40B4-BE49-F238E27FC236}">
              <a16:creationId xmlns:a16="http://schemas.microsoft.com/office/drawing/2014/main" id="{1E7D2712-6831-4A9D-A27F-E12BC1971F12}"/>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23A404CE-127A-4D9B-A641-B3391AD18941}"/>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楕円 322">
          <a:extLst>
            <a:ext uri="{FF2B5EF4-FFF2-40B4-BE49-F238E27FC236}">
              <a16:creationId xmlns:a16="http://schemas.microsoft.com/office/drawing/2014/main" id="{25ECD8BA-F550-4124-8896-E5C4F25AEE6C}"/>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1EF70C0F-93FA-4252-9966-44687F524D4C}"/>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649B631E-1F62-48B3-BA2E-E2C2582543E2}"/>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A21C4EED-8567-4B28-832D-13B80121645C}"/>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45CE1C9E-3273-48EB-993E-4D4518F9AB9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C228F972-2648-46FC-A46E-399E0733241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8EB1A026-9AFF-4B20-BFC5-06B7399F5FBE}"/>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50304654-2171-47CB-9B9B-10071D9371A1}"/>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F5ECA287-5721-479B-AD37-640E858219D2}"/>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3C7880BF-E64E-4045-95A6-89E7DEA748A7}"/>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D791EB5-14C4-4237-9F82-4F69F6A09499}"/>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3C7F8CD1-C97A-45A5-AE10-F66BF7BDFEBC}"/>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A0CC495B-2084-49A9-BE3B-408D0B6DE4A7}"/>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償還終了額</a:t>
          </a:r>
          <a:r>
            <a:rPr kumimoji="1" lang="ja-JP" altLang="en-US" sz="1300" b="0" i="0" baseline="0">
              <a:solidFill>
                <a:schemeClr val="dk1"/>
              </a:solidFill>
              <a:effectLst/>
              <a:latin typeface="+mn-lt"/>
              <a:ea typeface="+mn-ea"/>
              <a:cs typeface="+mn-cs"/>
            </a:rPr>
            <a:t>が</a:t>
          </a:r>
          <a:r>
            <a:rPr kumimoji="1" lang="ja-JP" altLang="ja-JP" sz="1300" b="0" i="0" baseline="0">
              <a:solidFill>
                <a:schemeClr val="dk1"/>
              </a:solidFill>
              <a:effectLst/>
              <a:latin typeface="+mn-lt"/>
              <a:ea typeface="+mn-ea"/>
              <a:cs typeface="+mn-cs"/>
            </a:rPr>
            <a:t>償還開始額</a:t>
          </a:r>
          <a:r>
            <a:rPr kumimoji="1" lang="ja-JP" altLang="en-US" sz="1300" b="0" i="0" baseline="0">
              <a:solidFill>
                <a:schemeClr val="dk1"/>
              </a:solidFill>
              <a:effectLst/>
              <a:latin typeface="+mn-lt"/>
              <a:ea typeface="+mn-ea"/>
              <a:cs typeface="+mn-cs"/>
            </a:rPr>
            <a:t>を上回った</a:t>
          </a:r>
          <a:r>
            <a:rPr kumimoji="1" lang="ja-JP" altLang="ja-JP" sz="1300" b="0" i="0" baseline="0">
              <a:solidFill>
                <a:schemeClr val="dk1"/>
              </a:solidFill>
              <a:effectLst/>
              <a:latin typeface="+mn-lt"/>
              <a:ea typeface="+mn-ea"/>
              <a:cs typeface="+mn-cs"/>
            </a:rPr>
            <a:t>ことにより前年度と</a:t>
          </a:r>
          <a:r>
            <a:rPr kumimoji="1" lang="ja-JP" altLang="en-US" sz="1300" b="0" i="0" baseline="0">
              <a:solidFill>
                <a:schemeClr val="dk1"/>
              </a:solidFill>
              <a:effectLst/>
              <a:latin typeface="+mn-lt"/>
              <a:ea typeface="+mn-ea"/>
              <a:cs typeface="+mn-cs"/>
            </a:rPr>
            <a:t>比較して</a:t>
          </a:r>
          <a:r>
            <a:rPr kumimoji="1" lang="en-US" altLang="ja-JP" sz="1300" b="0" i="0" baseline="0">
              <a:solidFill>
                <a:schemeClr val="dk1"/>
              </a:solidFill>
              <a:effectLst/>
              <a:latin typeface="+mn-lt"/>
              <a:ea typeface="+mn-ea"/>
              <a:cs typeface="+mn-cs"/>
            </a:rPr>
            <a:t>1.0</a:t>
          </a:r>
          <a:r>
            <a:rPr kumimoji="1" lang="ja-JP" altLang="en-US" sz="1300" b="0" i="0" baseline="0">
              <a:solidFill>
                <a:schemeClr val="dk1"/>
              </a:solidFill>
              <a:effectLst/>
              <a:latin typeface="+mn-lt"/>
              <a:ea typeface="+mn-ea"/>
              <a:cs typeface="+mn-cs"/>
            </a:rPr>
            <a:t>ポイントの減となった</a:t>
          </a:r>
          <a:r>
            <a:rPr kumimoji="1" lang="ja-JP" altLang="ja-JP" sz="1300" b="0" i="0" baseline="0">
              <a:solidFill>
                <a:schemeClr val="dk1"/>
              </a:solidFill>
              <a:effectLst/>
              <a:latin typeface="+mn-lt"/>
              <a:ea typeface="+mn-ea"/>
              <a:cs typeface="+mn-cs"/>
            </a:rPr>
            <a:t>。</a:t>
          </a:r>
          <a:endParaRPr lang="ja-JP" altLang="ja-JP" sz="1300">
            <a:effectLst/>
          </a:endParaRPr>
        </a:p>
        <a:p>
          <a:r>
            <a:rPr kumimoji="1" lang="ja-JP" altLang="en-US" sz="1300" b="0" i="0" baseline="0">
              <a:solidFill>
                <a:schemeClr val="dk1"/>
              </a:solidFill>
              <a:effectLst/>
              <a:latin typeface="+mn-lt"/>
              <a:ea typeface="+mn-ea"/>
              <a:cs typeface="+mn-cs"/>
            </a:rPr>
            <a:t>ただし、依然として</a:t>
          </a:r>
          <a:r>
            <a:rPr kumimoji="1" lang="ja-JP" altLang="ja-JP" sz="1300" b="0" i="0" baseline="0">
              <a:solidFill>
                <a:schemeClr val="dk1"/>
              </a:solidFill>
              <a:effectLst/>
              <a:latin typeface="+mn-lt"/>
              <a:ea typeface="+mn-ea"/>
              <a:cs typeface="+mn-cs"/>
            </a:rPr>
            <a:t>全国平均及び北海道平均を上回った数値となっているため、地方債の発行抑制や経費の節減を図り、適切な財政運営に努める。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B72C89B-5A42-41B3-B3DE-E7E9D6985D2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8E0065ED-1922-411C-ABD5-C91AB233F48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8020F85-6B7D-4CD0-88F8-0760FA815DEA}"/>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FB3361D9-A035-4403-B30E-C2BF931A13B1}"/>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B107D2D4-170C-4E3D-BD44-710185141CA7}"/>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583CACBE-464E-4C96-A4A1-C4A018A2E0E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467DAE65-77BC-4658-806E-8D121469ECB2}"/>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17176F97-34D1-4D52-80B8-56D51B4F9CB8}"/>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AE703079-AE99-43ED-9B54-187472FCB59F}"/>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67CCDE5-7103-4A69-ABFE-98E7BE9492A5}"/>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DE027152-9D6F-4B51-A623-F11E52AB8755}"/>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AB5C21D4-C6B3-4094-8C81-80F72CCE386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9434F08F-D85B-48D7-895C-340A3C87CB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FCFEA80B-252C-477A-BB1E-888FE310D638}"/>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C6617D90-B5DF-4971-A180-9D1A837B67BE}"/>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518E4FD7-4047-4507-8BFD-BFAC2D40CB8D}"/>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CEEAA3A2-7DE8-4EC2-AD4E-C2F465C853FC}"/>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D81C6370-313A-4B32-B452-58A5CC0D5816}"/>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513CD3A3-4C46-4BBA-9EDB-EA6B52E437AC}"/>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78CCE7A-DA97-49F3-9F74-F0056C973946}"/>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73661</xdr:rowOff>
    </xdr:to>
    <xdr:cxnSp macro="">
      <xdr:nvCxnSpPr>
        <xdr:cNvPr id="356" name="直線コネクタ 355">
          <a:extLst>
            <a:ext uri="{FF2B5EF4-FFF2-40B4-BE49-F238E27FC236}">
              <a16:creationId xmlns:a16="http://schemas.microsoft.com/office/drawing/2014/main" id="{4681E9D0-08E0-487B-B52E-D515BB5AAF46}"/>
            </a:ext>
          </a:extLst>
        </xdr:cNvPr>
        <xdr:cNvCxnSpPr/>
      </xdr:nvCxnSpPr>
      <xdr:spPr>
        <a:xfrm flipV="1">
          <a:off x="3987800" y="132372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3A4718C8-AD6C-4DB5-AF20-601B4E5936A5}"/>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31E6657C-8006-40FD-AAC4-46D979F15526}"/>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73661</xdr:rowOff>
    </xdr:from>
    <xdr:to>
      <xdr:col>19</xdr:col>
      <xdr:colOff>187325</xdr:colOff>
      <xdr:row>77</xdr:row>
      <xdr:rowOff>77470</xdr:rowOff>
    </xdr:to>
    <xdr:cxnSp macro="">
      <xdr:nvCxnSpPr>
        <xdr:cNvPr id="359" name="直線コネクタ 358">
          <a:extLst>
            <a:ext uri="{FF2B5EF4-FFF2-40B4-BE49-F238E27FC236}">
              <a16:creationId xmlns:a16="http://schemas.microsoft.com/office/drawing/2014/main" id="{429CB829-256E-44FA-AEC6-5E52289714DE}"/>
            </a:ext>
          </a:extLst>
        </xdr:cNvPr>
        <xdr:cNvCxnSpPr/>
      </xdr:nvCxnSpPr>
      <xdr:spPr>
        <a:xfrm flipV="1">
          <a:off x="3098800" y="13275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FFEAA17F-EA37-44AD-9C32-9FD464AD1C87}"/>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8C975298-B110-4158-BDA1-F5039387B341}"/>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127000</xdr:rowOff>
    </xdr:to>
    <xdr:cxnSp macro="">
      <xdr:nvCxnSpPr>
        <xdr:cNvPr id="362" name="直線コネクタ 361">
          <a:extLst>
            <a:ext uri="{FF2B5EF4-FFF2-40B4-BE49-F238E27FC236}">
              <a16:creationId xmlns:a16="http://schemas.microsoft.com/office/drawing/2014/main" id="{0C3E5F18-A910-44BB-B604-65FC7A97BBB0}"/>
            </a:ext>
          </a:extLst>
        </xdr:cNvPr>
        <xdr:cNvCxnSpPr/>
      </xdr:nvCxnSpPr>
      <xdr:spPr>
        <a:xfrm flipV="1">
          <a:off x="2209800" y="13279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880AADC1-CBB7-4A25-AFBC-FF39F1C348D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F577B547-5B2E-468C-940C-DDC85454C68E}"/>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127000</xdr:rowOff>
    </xdr:from>
    <xdr:to>
      <xdr:col>11</xdr:col>
      <xdr:colOff>9525</xdr:colOff>
      <xdr:row>78</xdr:row>
      <xdr:rowOff>1270</xdr:rowOff>
    </xdr:to>
    <xdr:cxnSp macro="">
      <xdr:nvCxnSpPr>
        <xdr:cNvPr id="365" name="直線コネクタ 364">
          <a:extLst>
            <a:ext uri="{FF2B5EF4-FFF2-40B4-BE49-F238E27FC236}">
              <a16:creationId xmlns:a16="http://schemas.microsoft.com/office/drawing/2014/main" id="{6B062E11-4A7F-4D55-A20B-40A5A9270AF7}"/>
            </a:ext>
          </a:extLst>
        </xdr:cNvPr>
        <xdr:cNvCxnSpPr/>
      </xdr:nvCxnSpPr>
      <xdr:spPr>
        <a:xfrm flipV="1">
          <a:off x="1320800" y="13328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C7C0F1FF-37BE-4A3F-B385-78265BD9B16B}"/>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7B88C7BB-4FB6-4A20-9FE4-7CD8E52A470F}"/>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3168465C-4584-4B67-82C4-7E5F5C1BB869}"/>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3810574A-8845-421E-93CC-7F82054A3CD3}"/>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88AC5916-8F5D-4CCC-BF50-58BED77F49F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473D798D-35F9-4D3F-A853-2A3B1132DC8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998CD442-B319-4ED9-94AA-E4942220507D}"/>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AB8A27C5-D8BD-47F7-B11F-0E3E2608E70C}"/>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3BED26AD-E7FB-4EC4-A3CC-1E8ED5E830A5}"/>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75" name="楕円 374">
          <a:extLst>
            <a:ext uri="{FF2B5EF4-FFF2-40B4-BE49-F238E27FC236}">
              <a16:creationId xmlns:a16="http://schemas.microsoft.com/office/drawing/2014/main" id="{4A47CCF1-10C3-410C-905C-95EB8FB33BD2}"/>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76" name="公債費該当値テキスト">
          <a:extLst>
            <a:ext uri="{FF2B5EF4-FFF2-40B4-BE49-F238E27FC236}">
              <a16:creationId xmlns:a16="http://schemas.microsoft.com/office/drawing/2014/main" id="{FE8373FB-F2E5-4F5C-BF2A-628FA91A6C41}"/>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22861</xdr:rowOff>
    </xdr:from>
    <xdr:to>
      <xdr:col>20</xdr:col>
      <xdr:colOff>38100</xdr:colOff>
      <xdr:row>77</xdr:row>
      <xdr:rowOff>124461</xdr:rowOff>
    </xdr:to>
    <xdr:sp macro="" textlink="">
      <xdr:nvSpPr>
        <xdr:cNvPr id="377" name="楕円 376">
          <a:extLst>
            <a:ext uri="{FF2B5EF4-FFF2-40B4-BE49-F238E27FC236}">
              <a16:creationId xmlns:a16="http://schemas.microsoft.com/office/drawing/2014/main" id="{00C9E1B2-A6CE-4F02-8A42-7A48B5697DD2}"/>
            </a:ext>
          </a:extLst>
        </xdr:cNvPr>
        <xdr:cNvSpPr/>
      </xdr:nvSpPr>
      <xdr:spPr>
        <a:xfrm>
          <a:off x="3937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109238</xdr:rowOff>
    </xdr:from>
    <xdr:ext cx="736600" cy="259045"/>
    <xdr:sp macro="" textlink="">
      <xdr:nvSpPr>
        <xdr:cNvPr id="378" name="テキスト ボックス 377">
          <a:extLst>
            <a:ext uri="{FF2B5EF4-FFF2-40B4-BE49-F238E27FC236}">
              <a16:creationId xmlns:a16="http://schemas.microsoft.com/office/drawing/2014/main" id="{2A3B5719-1FBB-4DA0-BAA1-0B22F634EB33}"/>
            </a:ext>
          </a:extLst>
        </xdr:cNvPr>
        <xdr:cNvSpPr txBox="1"/>
      </xdr:nvSpPr>
      <xdr:spPr>
        <a:xfrm>
          <a:off x="3606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79" name="楕円 378">
          <a:extLst>
            <a:ext uri="{FF2B5EF4-FFF2-40B4-BE49-F238E27FC236}">
              <a16:creationId xmlns:a16="http://schemas.microsoft.com/office/drawing/2014/main" id="{9326046D-96AE-4704-A868-E784787B85F1}"/>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0" name="テキスト ボックス 379">
          <a:extLst>
            <a:ext uri="{FF2B5EF4-FFF2-40B4-BE49-F238E27FC236}">
              <a16:creationId xmlns:a16="http://schemas.microsoft.com/office/drawing/2014/main" id="{84279209-51B6-4428-ACE9-5FB5331228F2}"/>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76200</xdr:rowOff>
    </xdr:from>
    <xdr:to>
      <xdr:col>11</xdr:col>
      <xdr:colOff>60325</xdr:colOff>
      <xdr:row>78</xdr:row>
      <xdr:rowOff>6350</xdr:rowOff>
    </xdr:to>
    <xdr:sp macro="" textlink="">
      <xdr:nvSpPr>
        <xdr:cNvPr id="381" name="楕円 380">
          <a:extLst>
            <a:ext uri="{FF2B5EF4-FFF2-40B4-BE49-F238E27FC236}">
              <a16:creationId xmlns:a16="http://schemas.microsoft.com/office/drawing/2014/main" id="{FFE8E6EF-3991-4C9A-B8A4-6F6590743E13}"/>
            </a:ext>
          </a:extLst>
        </xdr:cNvPr>
        <xdr:cNvSpPr/>
      </xdr:nvSpPr>
      <xdr:spPr>
        <a:xfrm>
          <a:off x="2159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2" name="テキスト ボックス 381">
          <a:extLst>
            <a:ext uri="{FF2B5EF4-FFF2-40B4-BE49-F238E27FC236}">
              <a16:creationId xmlns:a16="http://schemas.microsoft.com/office/drawing/2014/main" id="{8B38CF47-7AEE-4E03-9D38-850B51505064}"/>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121920</xdr:rowOff>
    </xdr:from>
    <xdr:to>
      <xdr:col>6</xdr:col>
      <xdr:colOff>171450</xdr:colOff>
      <xdr:row>78</xdr:row>
      <xdr:rowOff>52070</xdr:rowOff>
    </xdr:to>
    <xdr:sp macro="" textlink="">
      <xdr:nvSpPr>
        <xdr:cNvPr id="383" name="楕円 382">
          <a:extLst>
            <a:ext uri="{FF2B5EF4-FFF2-40B4-BE49-F238E27FC236}">
              <a16:creationId xmlns:a16="http://schemas.microsoft.com/office/drawing/2014/main" id="{FBD1A5BC-FC5D-45FA-9ECD-61E8FAF8B77E}"/>
            </a:ext>
          </a:extLst>
        </xdr:cNvPr>
        <xdr:cNvSpPr/>
      </xdr:nvSpPr>
      <xdr:spPr>
        <a:xfrm>
          <a:off x="1270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36847</xdr:rowOff>
    </xdr:from>
    <xdr:ext cx="762000" cy="259045"/>
    <xdr:sp macro="" textlink="">
      <xdr:nvSpPr>
        <xdr:cNvPr id="384" name="テキスト ボックス 383">
          <a:extLst>
            <a:ext uri="{FF2B5EF4-FFF2-40B4-BE49-F238E27FC236}">
              <a16:creationId xmlns:a16="http://schemas.microsoft.com/office/drawing/2014/main" id="{3FF21783-28AB-4B1A-A1D3-DDBD0DDA304B}"/>
            </a:ext>
          </a:extLst>
        </xdr:cNvPr>
        <xdr:cNvSpPr txBox="1"/>
      </xdr:nvSpPr>
      <xdr:spPr>
        <a:xfrm>
          <a:off x="939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8D384DC0-8BE8-4B64-A402-AE0E3340D88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E7E7FFA8-66C7-4EF5-A0A1-E17FD074B3E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41E8DD10-87F2-45EE-9FD1-6DE0DA6CDFC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EDE8CAD4-A444-4DA9-86B3-F6D0F59037CE}"/>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DABC705E-5B3C-4CE5-9A33-5F8B5E4AA6E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E4E6CBA3-68A9-4634-A4EF-8B229606A0A1}"/>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F922D56A-58B9-4C4A-917D-4BA18DF23479}"/>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3815831A-9A70-4304-B485-C4EDCF31015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2DE09F00-3982-491D-BC2E-74861A3D2D53}"/>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1D7EB8EE-9EE6-4903-B403-882CC81078E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6A7C9B84-107E-4E53-9145-0F94B0508CE7}"/>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新たな公共工事の施工等により普通建設事業費が前年度と比較して</a:t>
          </a:r>
          <a:r>
            <a:rPr kumimoji="1" lang="en-US" altLang="ja-JP" sz="1300" b="0" i="0" baseline="0">
              <a:solidFill>
                <a:schemeClr val="dk1"/>
              </a:solidFill>
              <a:effectLst/>
              <a:latin typeface="+mn-lt"/>
              <a:ea typeface="+mn-ea"/>
              <a:cs typeface="+mn-cs"/>
            </a:rPr>
            <a:t>96,722</a:t>
          </a:r>
          <a:r>
            <a:rPr kumimoji="1" lang="ja-JP" altLang="en-US" sz="1300" b="0" i="0" baseline="0">
              <a:solidFill>
                <a:schemeClr val="dk1"/>
              </a:solidFill>
              <a:effectLst/>
              <a:latin typeface="+mn-lt"/>
              <a:ea typeface="+mn-ea"/>
              <a:cs typeface="+mn-cs"/>
            </a:rPr>
            <a:t>千円増加したことや、新たな農業施策の実施により前年度から</a:t>
          </a:r>
          <a:r>
            <a:rPr kumimoji="1" lang="en-US" altLang="ja-JP" sz="1300" b="0" i="0" baseline="0">
              <a:solidFill>
                <a:schemeClr val="dk1"/>
              </a:solidFill>
              <a:effectLst/>
              <a:latin typeface="+mn-lt"/>
              <a:ea typeface="+mn-ea"/>
              <a:cs typeface="+mn-cs"/>
            </a:rPr>
            <a:t>1.7</a:t>
          </a:r>
          <a:r>
            <a:rPr kumimoji="1" lang="ja-JP" altLang="ja-JP" sz="1300" b="0" i="0" baseline="0">
              <a:solidFill>
                <a:schemeClr val="dk1"/>
              </a:solidFill>
              <a:effectLst/>
              <a:latin typeface="+mn-lt"/>
              <a:ea typeface="+mn-ea"/>
              <a:cs typeface="+mn-cs"/>
            </a:rPr>
            <a:t>ポイントの増となった。</a:t>
          </a:r>
          <a:endParaRPr lang="ja-JP" altLang="ja-JP" sz="1300">
            <a:effectLst/>
          </a:endParaRPr>
        </a:p>
        <a:p>
          <a:pPr eaLnBrk="1" fontAlgn="auto" latinLnBrk="0" hangingPunct="1"/>
          <a:r>
            <a:rPr kumimoji="1" lang="ja-JP" altLang="en-US" sz="1300" b="0" i="0" baseline="0">
              <a:solidFill>
                <a:schemeClr val="dk1"/>
              </a:solidFill>
              <a:effectLst/>
              <a:latin typeface="+mn-lt"/>
              <a:ea typeface="+mn-ea"/>
              <a:cs typeface="+mn-cs"/>
            </a:rPr>
            <a:t>今後も的確な事業実施により全国平均及び北海道平均を下回るよう適切な財政運営に努める。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47E5A8DE-51BF-4A6E-9290-74DF2F34227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1C84AACB-A95E-47CB-9980-17A043B99DA5}"/>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D2F309AC-F359-4EF0-896C-F5D556D04856}"/>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18B65AB5-0988-48CE-ABA9-1FC41D5035F7}"/>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1AB2C643-8F12-42B4-A3F4-E2CAB059279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1A5B60C3-3FE0-4B6C-B29B-A13DC0D0CD18}"/>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5213DE04-ED20-4779-9CE7-4716D700BAD2}"/>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61CA2B19-3B48-4143-8ABB-5BD5A7562BA6}"/>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C88D644F-2024-498C-AD81-CBC8727805C2}"/>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36243240-7F8C-4C5B-9A9E-3DF9E0A62DA3}"/>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4CCDAFB2-3A76-43E5-9711-AEC9112D349C}"/>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1B9FDA7E-EE23-4A42-AE83-16936A1FE23F}"/>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9328F991-9CD2-4414-AF4A-2FC049EBC3C9}"/>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C9E3C692-1993-4BED-B937-1A6A8B65F74F}"/>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707E7907-3AEC-44E5-BDB2-98F69577FF8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5826C8C3-7DD8-41AF-83C0-9C2E3941EAB5}"/>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FBCF675F-20DF-49BC-9209-63A6F4260B5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B8CBA6C5-9C03-43B3-9BFD-DDFF938DE9D3}"/>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FC850422-799F-4E61-9EBC-DEEC75CDC6B2}"/>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8C2D86A1-5F08-417F-915D-419559880AF6}"/>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37BCA23B-32D4-4551-9267-D69D98ECA913}"/>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78</xdr:row>
      <xdr:rowOff>153670</xdr:rowOff>
    </xdr:to>
    <xdr:cxnSp macro="">
      <xdr:nvCxnSpPr>
        <xdr:cNvPr id="417" name="直線コネクタ 416">
          <a:extLst>
            <a:ext uri="{FF2B5EF4-FFF2-40B4-BE49-F238E27FC236}">
              <a16:creationId xmlns:a16="http://schemas.microsoft.com/office/drawing/2014/main" id="{1A3D6987-E210-490D-BDFE-3B05CBF23988}"/>
            </a:ext>
          </a:extLst>
        </xdr:cNvPr>
        <xdr:cNvCxnSpPr/>
      </xdr:nvCxnSpPr>
      <xdr:spPr>
        <a:xfrm>
          <a:off x="15671800" y="134620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F6F295C2-3FDB-489E-968E-21A98BA414E1}"/>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2607063A-F9CD-4D22-9E6D-27C79BB075FA}"/>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78</xdr:row>
      <xdr:rowOff>88900</xdr:rowOff>
    </xdr:to>
    <xdr:cxnSp macro="">
      <xdr:nvCxnSpPr>
        <xdr:cNvPr id="420" name="直線コネクタ 419">
          <a:extLst>
            <a:ext uri="{FF2B5EF4-FFF2-40B4-BE49-F238E27FC236}">
              <a16:creationId xmlns:a16="http://schemas.microsoft.com/office/drawing/2014/main" id="{15E9340A-2D53-435B-B852-1E009F7D8B98}"/>
            </a:ext>
          </a:extLst>
        </xdr:cNvPr>
        <xdr:cNvCxnSpPr/>
      </xdr:nvCxnSpPr>
      <xdr:spPr>
        <a:xfrm>
          <a:off x="14782800" y="133362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4FAE729B-0708-4246-A0E5-9F1A8055935A}"/>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F758F4D4-18FC-4F24-842C-02EBE4A46E25}"/>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78</xdr:row>
      <xdr:rowOff>58420</xdr:rowOff>
    </xdr:to>
    <xdr:cxnSp macro="">
      <xdr:nvCxnSpPr>
        <xdr:cNvPr id="423" name="直線コネクタ 422">
          <a:extLst>
            <a:ext uri="{FF2B5EF4-FFF2-40B4-BE49-F238E27FC236}">
              <a16:creationId xmlns:a16="http://schemas.microsoft.com/office/drawing/2014/main" id="{742EC40D-AB34-4BA5-8FC2-B70B38B3F617}"/>
            </a:ext>
          </a:extLst>
        </xdr:cNvPr>
        <xdr:cNvCxnSpPr/>
      </xdr:nvCxnSpPr>
      <xdr:spPr>
        <a:xfrm flipV="1">
          <a:off x="13893800" y="133362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393C72B4-F997-4D40-847D-0921A4EF913B}"/>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CFAE97F8-ADB7-489A-9642-B9B29BE79D35}"/>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24130</xdr:rowOff>
    </xdr:to>
    <xdr:cxnSp macro="">
      <xdr:nvCxnSpPr>
        <xdr:cNvPr id="426" name="直線コネクタ 425">
          <a:extLst>
            <a:ext uri="{FF2B5EF4-FFF2-40B4-BE49-F238E27FC236}">
              <a16:creationId xmlns:a16="http://schemas.microsoft.com/office/drawing/2014/main" id="{24960507-E43A-4241-9BDD-2DC032DF374C}"/>
            </a:ext>
          </a:extLst>
        </xdr:cNvPr>
        <xdr:cNvCxnSpPr/>
      </xdr:nvCxnSpPr>
      <xdr:spPr>
        <a:xfrm flipV="1">
          <a:off x="13004800" y="13431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176E45E7-5296-49B7-B817-67518370EA0D}"/>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EC933FA9-A077-413E-9784-E8FE7DCE7FAD}"/>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1998E58C-271A-4AC0-A928-A5BD4B8028BB}"/>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2F0F94D-0752-4938-8825-C6934FEFC41D}"/>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DE6E9B7A-8960-48DA-BDD9-E15827892B4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F626094C-F1A2-4451-A43E-3B82D26313B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F5BFECF0-362D-4FD9-BEF1-6768637B9C7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38BE9301-2415-4B2E-B5A4-201B6930939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4BF74740-34D5-42F3-913C-717D33C62A93}"/>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36" name="楕円 435">
          <a:extLst>
            <a:ext uri="{FF2B5EF4-FFF2-40B4-BE49-F238E27FC236}">
              <a16:creationId xmlns:a16="http://schemas.microsoft.com/office/drawing/2014/main" id="{47AF133A-506C-43DB-BA3F-4919E3CFD677}"/>
            </a:ext>
          </a:extLst>
        </xdr:cNvPr>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37" name="公債費以外該当値テキスト">
          <a:extLst>
            <a:ext uri="{FF2B5EF4-FFF2-40B4-BE49-F238E27FC236}">
              <a16:creationId xmlns:a16="http://schemas.microsoft.com/office/drawing/2014/main" id="{F989CF9A-CB67-4B75-B014-769C39990C2C}"/>
            </a:ext>
          </a:extLst>
        </xdr:cNvPr>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38" name="楕円 437">
          <a:extLst>
            <a:ext uri="{FF2B5EF4-FFF2-40B4-BE49-F238E27FC236}">
              <a16:creationId xmlns:a16="http://schemas.microsoft.com/office/drawing/2014/main" id="{107E9E70-0062-4FEC-8C2E-2E0676C88CFC}"/>
            </a:ext>
          </a:extLst>
        </xdr:cNvPr>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9" name="テキスト ボックス 438">
          <a:extLst>
            <a:ext uri="{FF2B5EF4-FFF2-40B4-BE49-F238E27FC236}">
              <a16:creationId xmlns:a16="http://schemas.microsoft.com/office/drawing/2014/main" id="{2B7ED65B-FB04-470F-91E0-968C1B0451FD}"/>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40" name="楕円 439">
          <a:extLst>
            <a:ext uri="{FF2B5EF4-FFF2-40B4-BE49-F238E27FC236}">
              <a16:creationId xmlns:a16="http://schemas.microsoft.com/office/drawing/2014/main" id="{C4756A67-C450-4FD0-B326-71610D5965F4}"/>
            </a:ext>
          </a:extLst>
        </xdr:cNvPr>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24147</xdr:rowOff>
    </xdr:from>
    <xdr:ext cx="762000" cy="259045"/>
    <xdr:sp macro="" textlink="">
      <xdr:nvSpPr>
        <xdr:cNvPr id="441" name="テキスト ボックス 440">
          <a:extLst>
            <a:ext uri="{FF2B5EF4-FFF2-40B4-BE49-F238E27FC236}">
              <a16:creationId xmlns:a16="http://schemas.microsoft.com/office/drawing/2014/main" id="{C620D768-E171-4545-A451-FDF99480174C}"/>
            </a:ext>
          </a:extLst>
        </xdr:cNvPr>
        <xdr:cNvSpPr txBox="1"/>
      </xdr:nvSpPr>
      <xdr:spPr>
        <a:xfrm>
          <a:off x="14401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2" name="楕円 441">
          <a:extLst>
            <a:ext uri="{FF2B5EF4-FFF2-40B4-BE49-F238E27FC236}">
              <a16:creationId xmlns:a16="http://schemas.microsoft.com/office/drawing/2014/main" id="{8C51690D-8C56-4946-A46B-D4CBF9F589A5}"/>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43" name="テキスト ボックス 442">
          <a:extLst>
            <a:ext uri="{FF2B5EF4-FFF2-40B4-BE49-F238E27FC236}">
              <a16:creationId xmlns:a16="http://schemas.microsoft.com/office/drawing/2014/main" id="{A0029AB4-F0D8-49CB-8AA6-F00DCA622587}"/>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44" name="楕円 443">
          <a:extLst>
            <a:ext uri="{FF2B5EF4-FFF2-40B4-BE49-F238E27FC236}">
              <a16:creationId xmlns:a16="http://schemas.microsoft.com/office/drawing/2014/main" id="{5D751D38-F838-4419-802C-654D1A0086B7}"/>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45" name="テキスト ボックス 444">
          <a:extLst>
            <a:ext uri="{FF2B5EF4-FFF2-40B4-BE49-F238E27FC236}">
              <a16:creationId xmlns:a16="http://schemas.microsoft.com/office/drawing/2014/main" id="{0E32495D-F866-4CA4-87F8-673C02FF82EC}"/>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B1020ECA-54FF-453E-9C08-9D9DACCFA5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813EF7AC-2C9F-4891-940A-2DC031FE4E4A}"/>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FE737C5-ABE4-4414-8634-721A33FF6801}"/>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2B91BA5-7157-4AA9-9EE6-6E863DC449D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1082382-7529-44B6-833E-6257AD5220EA}"/>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BBB41253-4C86-4979-B6B4-96442742E72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B58E8D8-2800-49B5-BD22-A34C438C605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09C37F7-762B-48D0-93E2-2790CC207C0E}"/>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F0DABABA-65C5-4506-B6B4-640C9FC563F9}"/>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75C6507-EE8B-4C70-B9D6-994C5B5AA45C}"/>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D84E9E5-1D8A-494F-9C10-B9112C0070B6}"/>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583D680B-B7F7-49A9-9CBD-9C136E11F1A9}"/>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F7EF60A-4DDA-4144-A9C9-0C064EDB84B6}"/>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AFBF6B0D-6C93-4A83-B1F6-7F550146DBD2}"/>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8339C09-2AB1-42F3-9BA5-2975566DDED4}"/>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D439E06-668C-45F4-A2B7-568B7F8C9357}"/>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E52A7FE-5CC4-468F-A2FD-F4AF6B8758D9}"/>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4DBE9E4-C444-4A91-AA85-92BB741A7F37}"/>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620C1CF-6CBB-4E2B-972F-332AC2D0BBC8}"/>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2B1DD81B-9441-4B14-803C-4086853C0604}"/>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E0E466E-967E-44AB-B20E-676393DDC3D1}"/>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C8C822F3-9A5F-4944-92D9-17992A957BD6}"/>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B2D61627-D6A5-4FCA-ADFE-4ADDD9CD031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DB931E-2061-441F-910B-1C4DC7D07B9B}"/>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27843DE2-C6A7-4626-B7EF-A9508CBA0F09}"/>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61C7380-8939-44EC-8B0D-F80B931A51C6}"/>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C503B1D-D22F-4C68-8DC9-40A89402DCE7}"/>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1811EAC-B781-4434-BC46-634192FA939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3477C28F-F2BB-4989-9467-3B03089D9D9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1C8D0D4C-60F6-449C-8BA0-0C13E08329E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E29D1CC6-CE0E-4976-AFA3-71DE80F136AF}"/>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6CFCC9E5-0B24-4D1B-9EF7-7D1A8367B91E}"/>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48738ABB-D7A7-4309-A82D-2D3E65C5A52E}"/>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2B48D267-E1C2-448F-A627-C9DCC42FC0BA}"/>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4056BCD4-8A55-491B-9365-6750D8BFB81F}"/>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F4E2063-0DBA-4B06-A45E-50DF6EE63EF1}"/>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A18BF8CD-171B-4C9C-8B0C-F7B2A5C3A7AA}"/>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2245F118-50B6-4E2C-8AD3-A0D7ED87F2FC}"/>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3FA60852-1396-4188-BFAD-06423DC94458}"/>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44C7A0B8-C8A1-4642-A31C-23748C6FA427}"/>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42EC814F-5D1C-467F-9A3C-6F353CF44B3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2EF619D6-DE31-43B5-9C37-7FF6CE3A6BA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D53C49C5-4F61-4210-A062-0528605EA5D4}"/>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10164F23-0784-465B-975D-3FDF7F815681}"/>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D615BBB-72C7-4E9B-8F7C-6551664504F5}"/>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AD52E974-1E47-4A39-BA63-592F096AC5E6}"/>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3CC8BD65-307C-458B-A031-2C0012F512D6}"/>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157211</xdr:rowOff>
    </xdr:from>
    <xdr:to>
      <xdr:col>29</xdr:col>
      <xdr:colOff>127000</xdr:colOff>
      <xdr:row>17</xdr:row>
      <xdr:rowOff>16024</xdr:rowOff>
    </xdr:to>
    <xdr:cxnSp macro="">
      <xdr:nvCxnSpPr>
        <xdr:cNvPr id="49" name="直線コネクタ 48">
          <a:extLst>
            <a:ext uri="{FF2B5EF4-FFF2-40B4-BE49-F238E27FC236}">
              <a16:creationId xmlns:a16="http://schemas.microsoft.com/office/drawing/2014/main" id="{ACAFB7CC-4CF0-43F6-84B2-E24899BEA05F}"/>
            </a:ext>
          </a:extLst>
        </xdr:cNvPr>
        <xdr:cNvCxnSpPr/>
      </xdr:nvCxnSpPr>
      <xdr:spPr bwMode="auto">
        <a:xfrm flipV="1">
          <a:off x="5003800" y="2948036"/>
          <a:ext cx="647700" cy="30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141988</xdr:rowOff>
    </xdr:from>
    <xdr:ext cx="762000" cy="259045"/>
    <xdr:sp macro="" textlink="">
      <xdr:nvSpPr>
        <xdr:cNvPr id="50" name="人口1人当たり決算額の推移平均値テキスト130">
          <a:extLst>
            <a:ext uri="{FF2B5EF4-FFF2-40B4-BE49-F238E27FC236}">
              <a16:creationId xmlns:a16="http://schemas.microsoft.com/office/drawing/2014/main" id="{816D8400-A887-43AA-B5AC-A79344907030}"/>
            </a:ext>
          </a:extLst>
        </xdr:cNvPr>
        <xdr:cNvSpPr txBox="1"/>
      </xdr:nvSpPr>
      <xdr:spPr>
        <a:xfrm>
          <a:off x="5740400" y="293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8CDD90C-C9A4-4FA6-84E9-E4BCA9F9B8B8}"/>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16024</xdr:rowOff>
    </xdr:from>
    <xdr:to>
      <xdr:col>26</xdr:col>
      <xdr:colOff>50800</xdr:colOff>
      <xdr:row>17</xdr:row>
      <xdr:rowOff>23715</xdr:rowOff>
    </xdr:to>
    <xdr:cxnSp macro="">
      <xdr:nvCxnSpPr>
        <xdr:cNvPr id="52" name="直線コネクタ 51">
          <a:extLst>
            <a:ext uri="{FF2B5EF4-FFF2-40B4-BE49-F238E27FC236}">
              <a16:creationId xmlns:a16="http://schemas.microsoft.com/office/drawing/2014/main" id="{CA744D07-0ECA-45FC-8D45-7551175911B4}"/>
            </a:ext>
          </a:extLst>
        </xdr:cNvPr>
        <xdr:cNvCxnSpPr/>
      </xdr:nvCxnSpPr>
      <xdr:spPr bwMode="auto">
        <a:xfrm flipV="1">
          <a:off x="4305300" y="2978299"/>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1D564031-AC3E-4B48-A5F2-7E1AECFE3B2A}"/>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9DE532F3-F6E9-47D4-82B0-AABB8DEC95D4}"/>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23715</xdr:rowOff>
    </xdr:from>
    <xdr:to>
      <xdr:col>22</xdr:col>
      <xdr:colOff>114300</xdr:colOff>
      <xdr:row>17</xdr:row>
      <xdr:rowOff>43856</xdr:rowOff>
    </xdr:to>
    <xdr:cxnSp macro="">
      <xdr:nvCxnSpPr>
        <xdr:cNvPr id="55" name="直線コネクタ 54">
          <a:extLst>
            <a:ext uri="{FF2B5EF4-FFF2-40B4-BE49-F238E27FC236}">
              <a16:creationId xmlns:a16="http://schemas.microsoft.com/office/drawing/2014/main" id="{BC08B931-79E3-4C30-A374-A0FB998A3C2E}"/>
            </a:ext>
          </a:extLst>
        </xdr:cNvPr>
        <xdr:cNvCxnSpPr/>
      </xdr:nvCxnSpPr>
      <xdr:spPr bwMode="auto">
        <a:xfrm flipV="1">
          <a:off x="3606800" y="2985990"/>
          <a:ext cx="698500" cy="20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555E7BA0-B845-435A-A532-7995CCA086C4}"/>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95D384A7-D95C-48B6-A726-4A7CFB962B27}"/>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38926</xdr:rowOff>
    </xdr:from>
    <xdr:to>
      <xdr:col>18</xdr:col>
      <xdr:colOff>177800</xdr:colOff>
      <xdr:row>17</xdr:row>
      <xdr:rowOff>43856</xdr:rowOff>
    </xdr:to>
    <xdr:cxnSp macro="">
      <xdr:nvCxnSpPr>
        <xdr:cNvPr id="58" name="直線コネクタ 57">
          <a:extLst>
            <a:ext uri="{FF2B5EF4-FFF2-40B4-BE49-F238E27FC236}">
              <a16:creationId xmlns:a16="http://schemas.microsoft.com/office/drawing/2014/main" id="{65D27913-FFE8-4DAA-BD92-F96A235BAA30}"/>
            </a:ext>
          </a:extLst>
        </xdr:cNvPr>
        <xdr:cNvCxnSpPr/>
      </xdr:nvCxnSpPr>
      <xdr:spPr bwMode="auto">
        <a:xfrm>
          <a:off x="2908300" y="3001201"/>
          <a:ext cx="698500" cy="4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A2A996D8-6E54-4891-BC40-65BD94098977}"/>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4864F115-3B27-4DCD-BD20-FDF8A8724638}"/>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605BC7A6-AEA1-4B14-8E32-1EE80D0DAB38}"/>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CC01B637-B16F-4D52-A1AA-6EB1B22ADA1C}"/>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5DBE9CE3-A9C5-4633-8F93-44321CBB8DD6}"/>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D7B7C5D1-BE48-4D19-A7AA-5545D21925E8}"/>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5D28E610-15D7-4BF0-9290-358BF870464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FAE140D-4FA5-444E-9AAC-1923AE2E2D19}"/>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4095E368-A103-4C48-9059-C3773EFD145E}"/>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106411</xdr:rowOff>
    </xdr:from>
    <xdr:to>
      <xdr:col>29</xdr:col>
      <xdr:colOff>177800</xdr:colOff>
      <xdr:row>17</xdr:row>
      <xdr:rowOff>36561</xdr:rowOff>
    </xdr:to>
    <xdr:sp macro="" textlink="">
      <xdr:nvSpPr>
        <xdr:cNvPr id="68" name="楕円 67">
          <a:extLst>
            <a:ext uri="{FF2B5EF4-FFF2-40B4-BE49-F238E27FC236}">
              <a16:creationId xmlns:a16="http://schemas.microsoft.com/office/drawing/2014/main" id="{1AD16E71-97FB-490B-A78E-5BD9E77FDAAB}"/>
            </a:ext>
          </a:extLst>
        </xdr:cNvPr>
        <xdr:cNvSpPr/>
      </xdr:nvSpPr>
      <xdr:spPr bwMode="auto">
        <a:xfrm>
          <a:off x="5600700" y="289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122938</xdr:rowOff>
    </xdr:from>
    <xdr:ext cx="762000" cy="259045"/>
    <xdr:sp macro="" textlink="">
      <xdr:nvSpPr>
        <xdr:cNvPr id="69" name="人口1人当たり決算額の推移該当値テキスト130">
          <a:extLst>
            <a:ext uri="{FF2B5EF4-FFF2-40B4-BE49-F238E27FC236}">
              <a16:creationId xmlns:a16="http://schemas.microsoft.com/office/drawing/2014/main" id="{75B6D7B3-1D57-4FEF-9144-F41A9A520D24}"/>
            </a:ext>
          </a:extLst>
        </xdr:cNvPr>
        <xdr:cNvSpPr txBox="1"/>
      </xdr:nvSpPr>
      <xdr:spPr>
        <a:xfrm>
          <a:off x="5740400" y="274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136674</xdr:rowOff>
    </xdr:from>
    <xdr:to>
      <xdr:col>26</xdr:col>
      <xdr:colOff>101600</xdr:colOff>
      <xdr:row>17</xdr:row>
      <xdr:rowOff>66824</xdr:rowOff>
    </xdr:to>
    <xdr:sp macro="" textlink="">
      <xdr:nvSpPr>
        <xdr:cNvPr id="70" name="楕円 69">
          <a:extLst>
            <a:ext uri="{FF2B5EF4-FFF2-40B4-BE49-F238E27FC236}">
              <a16:creationId xmlns:a16="http://schemas.microsoft.com/office/drawing/2014/main" id="{B8A4F778-27C0-42B6-9647-DF99D6A06AE2}"/>
            </a:ext>
          </a:extLst>
        </xdr:cNvPr>
        <xdr:cNvSpPr/>
      </xdr:nvSpPr>
      <xdr:spPr bwMode="auto">
        <a:xfrm>
          <a:off x="4953000" y="292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77001</xdr:rowOff>
    </xdr:from>
    <xdr:ext cx="736600" cy="259045"/>
    <xdr:sp macro="" textlink="">
      <xdr:nvSpPr>
        <xdr:cNvPr id="71" name="テキスト ボックス 70">
          <a:extLst>
            <a:ext uri="{FF2B5EF4-FFF2-40B4-BE49-F238E27FC236}">
              <a16:creationId xmlns:a16="http://schemas.microsoft.com/office/drawing/2014/main" id="{80AB367D-0FCC-4448-85A5-BE34BF2146C5}"/>
            </a:ext>
          </a:extLst>
        </xdr:cNvPr>
        <xdr:cNvSpPr txBox="1"/>
      </xdr:nvSpPr>
      <xdr:spPr>
        <a:xfrm>
          <a:off x="4622800" y="269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144365</xdr:rowOff>
    </xdr:from>
    <xdr:to>
      <xdr:col>22</xdr:col>
      <xdr:colOff>165100</xdr:colOff>
      <xdr:row>17</xdr:row>
      <xdr:rowOff>74515</xdr:rowOff>
    </xdr:to>
    <xdr:sp macro="" textlink="">
      <xdr:nvSpPr>
        <xdr:cNvPr id="72" name="楕円 71">
          <a:extLst>
            <a:ext uri="{FF2B5EF4-FFF2-40B4-BE49-F238E27FC236}">
              <a16:creationId xmlns:a16="http://schemas.microsoft.com/office/drawing/2014/main" id="{DA02B84F-9FA3-499E-93F6-EB627E3B7979}"/>
            </a:ext>
          </a:extLst>
        </xdr:cNvPr>
        <xdr:cNvSpPr/>
      </xdr:nvSpPr>
      <xdr:spPr bwMode="auto">
        <a:xfrm>
          <a:off x="4254500" y="2935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84692</xdr:rowOff>
    </xdr:from>
    <xdr:ext cx="762000" cy="259045"/>
    <xdr:sp macro="" textlink="">
      <xdr:nvSpPr>
        <xdr:cNvPr id="73" name="テキスト ボックス 72">
          <a:extLst>
            <a:ext uri="{FF2B5EF4-FFF2-40B4-BE49-F238E27FC236}">
              <a16:creationId xmlns:a16="http://schemas.microsoft.com/office/drawing/2014/main" id="{7FEA4380-5FD8-4694-9BA3-3E719349D4CE}"/>
            </a:ext>
          </a:extLst>
        </xdr:cNvPr>
        <xdr:cNvSpPr txBox="1"/>
      </xdr:nvSpPr>
      <xdr:spPr>
        <a:xfrm>
          <a:off x="3924300" y="270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164506</xdr:rowOff>
    </xdr:from>
    <xdr:to>
      <xdr:col>19</xdr:col>
      <xdr:colOff>38100</xdr:colOff>
      <xdr:row>17</xdr:row>
      <xdr:rowOff>94656</xdr:rowOff>
    </xdr:to>
    <xdr:sp macro="" textlink="">
      <xdr:nvSpPr>
        <xdr:cNvPr id="74" name="楕円 73">
          <a:extLst>
            <a:ext uri="{FF2B5EF4-FFF2-40B4-BE49-F238E27FC236}">
              <a16:creationId xmlns:a16="http://schemas.microsoft.com/office/drawing/2014/main" id="{B227E350-A6CD-43A3-BC71-1E26E5F1F744}"/>
            </a:ext>
          </a:extLst>
        </xdr:cNvPr>
        <xdr:cNvSpPr/>
      </xdr:nvSpPr>
      <xdr:spPr bwMode="auto">
        <a:xfrm>
          <a:off x="3556000" y="2955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104833</xdr:rowOff>
    </xdr:from>
    <xdr:ext cx="762000" cy="259045"/>
    <xdr:sp macro="" textlink="">
      <xdr:nvSpPr>
        <xdr:cNvPr id="75" name="テキスト ボックス 74">
          <a:extLst>
            <a:ext uri="{FF2B5EF4-FFF2-40B4-BE49-F238E27FC236}">
              <a16:creationId xmlns:a16="http://schemas.microsoft.com/office/drawing/2014/main" id="{B5A1AEF1-3F3C-4E4D-B678-F1E25CF623BE}"/>
            </a:ext>
          </a:extLst>
        </xdr:cNvPr>
        <xdr:cNvSpPr txBox="1"/>
      </xdr:nvSpPr>
      <xdr:spPr>
        <a:xfrm>
          <a:off x="3225800" y="272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159576</xdr:rowOff>
    </xdr:from>
    <xdr:to>
      <xdr:col>15</xdr:col>
      <xdr:colOff>101600</xdr:colOff>
      <xdr:row>17</xdr:row>
      <xdr:rowOff>89726</xdr:rowOff>
    </xdr:to>
    <xdr:sp macro="" textlink="">
      <xdr:nvSpPr>
        <xdr:cNvPr id="76" name="楕円 75">
          <a:extLst>
            <a:ext uri="{FF2B5EF4-FFF2-40B4-BE49-F238E27FC236}">
              <a16:creationId xmlns:a16="http://schemas.microsoft.com/office/drawing/2014/main" id="{96967142-065B-4751-839A-B131A5EEC2B2}"/>
            </a:ext>
          </a:extLst>
        </xdr:cNvPr>
        <xdr:cNvSpPr/>
      </xdr:nvSpPr>
      <xdr:spPr bwMode="auto">
        <a:xfrm>
          <a:off x="2857500" y="2950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99903</xdr:rowOff>
    </xdr:from>
    <xdr:ext cx="762000" cy="259045"/>
    <xdr:sp macro="" textlink="">
      <xdr:nvSpPr>
        <xdr:cNvPr id="77" name="テキスト ボックス 76">
          <a:extLst>
            <a:ext uri="{FF2B5EF4-FFF2-40B4-BE49-F238E27FC236}">
              <a16:creationId xmlns:a16="http://schemas.microsoft.com/office/drawing/2014/main" id="{CE785E37-0345-4EFC-9D07-CAAE123D2CA7}"/>
            </a:ext>
          </a:extLst>
        </xdr:cNvPr>
        <xdr:cNvSpPr txBox="1"/>
      </xdr:nvSpPr>
      <xdr:spPr>
        <a:xfrm>
          <a:off x="2527300" y="271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3F7FCA54-E908-417A-87C8-5E7AEA48265A}"/>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FB3B91E4-9109-4DB5-8B77-C21A75EF4BB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C0E7B58F-398D-48AE-B29D-6B68BE370AFF}"/>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CF9308-5E95-4F09-BD90-1DAAB2BC83D9}"/>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61433850-8900-4AA9-894A-3E77382AA8C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3A311235-A820-4BBD-8500-3C3DC284097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A5CCE373-6B41-4CA0-AF81-841D94E48123}"/>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22D08F79-FEC8-4FBA-911E-4816506FE001}"/>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3B3EC2E9-BBD6-4E0B-A33D-109F1CE6A81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C350467B-8C29-44A0-A8F3-B30DAF8ECD8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A0961A2C-C0FD-4F2E-88DB-896A20C2960B}"/>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3FE5C24C-559C-40E8-97AB-89121027588C}"/>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1EC336AC-14C8-423E-A774-7DBD8E1C0F7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6E6A51BC-4D91-4021-A937-A671F21483B9}"/>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72EEB5B2-3309-4D57-9CF2-AF1F8BA8D5B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CFA2FB-053F-4907-B8EC-7C6230B58EE4}"/>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F3276515-B604-406C-ACAB-3400DF90AADF}"/>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97EB2F4E-023A-4BB6-8F74-F2930C6355C6}"/>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8B6491B7-039F-4B5E-B50E-7B7B62B15536}"/>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6B85E68A-71A3-4B65-869F-46C62DA60B87}"/>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1499ED04-B6C9-46A0-B7DC-7D48AEC06FF1}"/>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12CE909B-860C-49F1-B5B2-2B9C5A1077C8}"/>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A35EFBD-AE7C-4640-84E6-67C3CBFC033F}"/>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DF38654-9714-4127-835F-1E223E26792C}"/>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B428822D-3C6A-4FF2-A9E0-D255B6BFA914}"/>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C1D13FC9-AD1B-4C30-80D8-EAB13D309235}"/>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F83D58F3-9191-40FA-894E-CEC317B1312F}"/>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81B41B3-B39C-4FB6-A063-A15F50606C57}"/>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CABD04F5-831B-47F8-ADD4-47BF409FB7B3}"/>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EBF3428-F098-4EA9-878C-D4A73755C3D9}"/>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75652</xdr:rowOff>
    </xdr:from>
    <xdr:to>
      <xdr:col>29</xdr:col>
      <xdr:colOff>127000</xdr:colOff>
      <xdr:row>35</xdr:row>
      <xdr:rowOff>77828</xdr:rowOff>
    </xdr:to>
    <xdr:cxnSp macro="">
      <xdr:nvCxnSpPr>
        <xdr:cNvPr id="108" name="直線コネクタ 107">
          <a:extLst>
            <a:ext uri="{FF2B5EF4-FFF2-40B4-BE49-F238E27FC236}">
              <a16:creationId xmlns:a16="http://schemas.microsoft.com/office/drawing/2014/main" id="{7F902CBE-D952-47C6-AAD6-BC77D02FD991}"/>
            </a:ext>
          </a:extLst>
        </xdr:cNvPr>
        <xdr:cNvCxnSpPr/>
      </xdr:nvCxnSpPr>
      <xdr:spPr bwMode="auto">
        <a:xfrm>
          <a:off x="5003800" y="6686002"/>
          <a:ext cx="647700" cy="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62606</xdr:rowOff>
    </xdr:from>
    <xdr:ext cx="762000" cy="259045"/>
    <xdr:sp macro="" textlink="">
      <xdr:nvSpPr>
        <xdr:cNvPr id="109" name="人口1人当たり決算額の推移平均値テキスト445">
          <a:extLst>
            <a:ext uri="{FF2B5EF4-FFF2-40B4-BE49-F238E27FC236}">
              <a16:creationId xmlns:a16="http://schemas.microsoft.com/office/drawing/2014/main" id="{F360C73F-8EB9-4376-AEE6-7C66993ED3DE}"/>
            </a:ext>
          </a:extLst>
        </xdr:cNvPr>
        <xdr:cNvSpPr txBox="1"/>
      </xdr:nvSpPr>
      <xdr:spPr>
        <a:xfrm>
          <a:off x="5740400" y="6672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D42CB8B7-4E49-455D-89F1-5CDBD69B5C7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75652</xdr:rowOff>
    </xdr:from>
    <xdr:to>
      <xdr:col>26</xdr:col>
      <xdr:colOff>50800</xdr:colOff>
      <xdr:row>35</xdr:row>
      <xdr:rowOff>108145</xdr:rowOff>
    </xdr:to>
    <xdr:cxnSp macro="">
      <xdr:nvCxnSpPr>
        <xdr:cNvPr id="111" name="直線コネクタ 110">
          <a:extLst>
            <a:ext uri="{FF2B5EF4-FFF2-40B4-BE49-F238E27FC236}">
              <a16:creationId xmlns:a16="http://schemas.microsoft.com/office/drawing/2014/main" id="{277DC125-BEAE-4C8A-AD26-06E70417B557}"/>
            </a:ext>
          </a:extLst>
        </xdr:cNvPr>
        <xdr:cNvCxnSpPr/>
      </xdr:nvCxnSpPr>
      <xdr:spPr bwMode="auto">
        <a:xfrm flipV="1">
          <a:off x="4305300" y="6686002"/>
          <a:ext cx="698500" cy="32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9E0A98A8-8DCB-4527-9903-DB4FFB9A8896}"/>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A624820C-B5B1-4695-B88B-D9A1517A630D}"/>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97218</xdr:rowOff>
    </xdr:from>
    <xdr:to>
      <xdr:col>22</xdr:col>
      <xdr:colOff>114300</xdr:colOff>
      <xdr:row>35</xdr:row>
      <xdr:rowOff>108145</xdr:rowOff>
    </xdr:to>
    <xdr:cxnSp macro="">
      <xdr:nvCxnSpPr>
        <xdr:cNvPr id="114" name="直線コネクタ 113">
          <a:extLst>
            <a:ext uri="{FF2B5EF4-FFF2-40B4-BE49-F238E27FC236}">
              <a16:creationId xmlns:a16="http://schemas.microsoft.com/office/drawing/2014/main" id="{5086CA71-7626-453C-AEBE-C8DF64E8ECE5}"/>
            </a:ext>
          </a:extLst>
        </xdr:cNvPr>
        <xdr:cNvCxnSpPr/>
      </xdr:nvCxnSpPr>
      <xdr:spPr bwMode="auto">
        <a:xfrm>
          <a:off x="3606800" y="6707568"/>
          <a:ext cx="698500" cy="1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3FA3AA0F-4257-422C-B74D-7BA31458EF4B}"/>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99129F3-4946-4AB7-BC80-1AE1D3403173}"/>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89761</xdr:rowOff>
    </xdr:from>
    <xdr:to>
      <xdr:col>18</xdr:col>
      <xdr:colOff>177800</xdr:colOff>
      <xdr:row>35</xdr:row>
      <xdr:rowOff>97218</xdr:rowOff>
    </xdr:to>
    <xdr:cxnSp macro="">
      <xdr:nvCxnSpPr>
        <xdr:cNvPr id="117" name="直線コネクタ 116">
          <a:extLst>
            <a:ext uri="{FF2B5EF4-FFF2-40B4-BE49-F238E27FC236}">
              <a16:creationId xmlns:a16="http://schemas.microsoft.com/office/drawing/2014/main" id="{88DCFECA-5C13-4CF4-8539-B01DB974873C}"/>
            </a:ext>
          </a:extLst>
        </xdr:cNvPr>
        <xdr:cNvCxnSpPr/>
      </xdr:nvCxnSpPr>
      <xdr:spPr bwMode="auto">
        <a:xfrm>
          <a:off x="2908300" y="6700111"/>
          <a:ext cx="698500" cy="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5B21C771-2308-4FAD-96DF-F3ABCFC21B09}"/>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369E43E0-4715-4F7C-9D77-13657DAC126D}"/>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6ECEEB54-7A2D-491A-B024-9BFA06859961}"/>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F0392010-41D8-4D93-86D6-0E287D129C95}"/>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16C23D3A-537C-42A0-866D-1813C83F13A9}"/>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7A6318C-B065-45C4-BA5B-6C4A54C69AF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4CCAF807-A50C-4529-8CF4-B2301886BF87}"/>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3856FDC-8B13-4479-8577-BABBA6292D9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489CFE99-E97F-442D-9DBF-52F10B834873}"/>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27028</xdr:rowOff>
    </xdr:from>
    <xdr:to>
      <xdr:col>29</xdr:col>
      <xdr:colOff>177800</xdr:colOff>
      <xdr:row>35</xdr:row>
      <xdr:rowOff>128628</xdr:rowOff>
    </xdr:to>
    <xdr:sp macro="" textlink="">
      <xdr:nvSpPr>
        <xdr:cNvPr id="127" name="楕円 126">
          <a:extLst>
            <a:ext uri="{FF2B5EF4-FFF2-40B4-BE49-F238E27FC236}">
              <a16:creationId xmlns:a16="http://schemas.microsoft.com/office/drawing/2014/main" id="{27B33D8F-E179-4607-8BFF-3B29A709D99C}"/>
            </a:ext>
          </a:extLst>
        </xdr:cNvPr>
        <xdr:cNvSpPr/>
      </xdr:nvSpPr>
      <xdr:spPr bwMode="auto">
        <a:xfrm>
          <a:off x="5600700" y="663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215005</xdr:rowOff>
    </xdr:from>
    <xdr:ext cx="762000" cy="259045"/>
    <xdr:sp macro="" textlink="">
      <xdr:nvSpPr>
        <xdr:cNvPr id="128" name="人口1人当たり決算額の推移該当値テキスト445">
          <a:extLst>
            <a:ext uri="{FF2B5EF4-FFF2-40B4-BE49-F238E27FC236}">
              <a16:creationId xmlns:a16="http://schemas.microsoft.com/office/drawing/2014/main" id="{6467D0AE-FBEC-448B-BEA6-3E941432878B}"/>
            </a:ext>
          </a:extLst>
        </xdr:cNvPr>
        <xdr:cNvSpPr txBox="1"/>
      </xdr:nvSpPr>
      <xdr:spPr>
        <a:xfrm>
          <a:off x="5740400" y="648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24852</xdr:rowOff>
    </xdr:from>
    <xdr:to>
      <xdr:col>26</xdr:col>
      <xdr:colOff>101600</xdr:colOff>
      <xdr:row>35</xdr:row>
      <xdr:rowOff>126452</xdr:rowOff>
    </xdr:to>
    <xdr:sp macro="" textlink="">
      <xdr:nvSpPr>
        <xdr:cNvPr id="129" name="楕円 128">
          <a:extLst>
            <a:ext uri="{FF2B5EF4-FFF2-40B4-BE49-F238E27FC236}">
              <a16:creationId xmlns:a16="http://schemas.microsoft.com/office/drawing/2014/main" id="{45BB94C9-DBA7-412B-AD2C-4B1DB5FFF6D2}"/>
            </a:ext>
          </a:extLst>
        </xdr:cNvPr>
        <xdr:cNvSpPr/>
      </xdr:nvSpPr>
      <xdr:spPr bwMode="auto">
        <a:xfrm>
          <a:off x="4953000" y="6635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136629</xdr:rowOff>
    </xdr:from>
    <xdr:ext cx="736600" cy="259045"/>
    <xdr:sp macro="" textlink="">
      <xdr:nvSpPr>
        <xdr:cNvPr id="130" name="テキスト ボックス 129">
          <a:extLst>
            <a:ext uri="{FF2B5EF4-FFF2-40B4-BE49-F238E27FC236}">
              <a16:creationId xmlns:a16="http://schemas.microsoft.com/office/drawing/2014/main" id="{44C719F5-945B-450E-A352-5E677E744B9F}"/>
            </a:ext>
          </a:extLst>
        </xdr:cNvPr>
        <xdr:cNvSpPr txBox="1"/>
      </xdr:nvSpPr>
      <xdr:spPr>
        <a:xfrm>
          <a:off x="4622800" y="640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57345</xdr:rowOff>
    </xdr:from>
    <xdr:to>
      <xdr:col>22</xdr:col>
      <xdr:colOff>165100</xdr:colOff>
      <xdr:row>35</xdr:row>
      <xdr:rowOff>158945</xdr:rowOff>
    </xdr:to>
    <xdr:sp macro="" textlink="">
      <xdr:nvSpPr>
        <xdr:cNvPr id="131" name="楕円 130">
          <a:extLst>
            <a:ext uri="{FF2B5EF4-FFF2-40B4-BE49-F238E27FC236}">
              <a16:creationId xmlns:a16="http://schemas.microsoft.com/office/drawing/2014/main" id="{95393F58-AF59-405C-8969-43DCA4C54291}"/>
            </a:ext>
          </a:extLst>
        </xdr:cNvPr>
        <xdr:cNvSpPr/>
      </xdr:nvSpPr>
      <xdr:spPr bwMode="auto">
        <a:xfrm>
          <a:off x="4254500" y="666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169122</xdr:rowOff>
    </xdr:from>
    <xdr:ext cx="762000" cy="259045"/>
    <xdr:sp macro="" textlink="">
      <xdr:nvSpPr>
        <xdr:cNvPr id="132" name="テキスト ボックス 131">
          <a:extLst>
            <a:ext uri="{FF2B5EF4-FFF2-40B4-BE49-F238E27FC236}">
              <a16:creationId xmlns:a16="http://schemas.microsoft.com/office/drawing/2014/main" id="{42088EAF-C124-4826-9A07-88958099BC9C}"/>
            </a:ext>
          </a:extLst>
        </xdr:cNvPr>
        <xdr:cNvSpPr txBox="1"/>
      </xdr:nvSpPr>
      <xdr:spPr>
        <a:xfrm>
          <a:off x="3924300" y="643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46418</xdr:rowOff>
    </xdr:from>
    <xdr:to>
      <xdr:col>19</xdr:col>
      <xdr:colOff>38100</xdr:colOff>
      <xdr:row>35</xdr:row>
      <xdr:rowOff>148018</xdr:rowOff>
    </xdr:to>
    <xdr:sp macro="" textlink="">
      <xdr:nvSpPr>
        <xdr:cNvPr id="133" name="楕円 132">
          <a:extLst>
            <a:ext uri="{FF2B5EF4-FFF2-40B4-BE49-F238E27FC236}">
              <a16:creationId xmlns:a16="http://schemas.microsoft.com/office/drawing/2014/main" id="{E74EFF43-23EF-43CE-BA05-2F0625A66141}"/>
            </a:ext>
          </a:extLst>
        </xdr:cNvPr>
        <xdr:cNvSpPr/>
      </xdr:nvSpPr>
      <xdr:spPr bwMode="auto">
        <a:xfrm>
          <a:off x="3556000" y="665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158195</xdr:rowOff>
    </xdr:from>
    <xdr:ext cx="762000" cy="259045"/>
    <xdr:sp macro="" textlink="">
      <xdr:nvSpPr>
        <xdr:cNvPr id="134" name="テキスト ボックス 133">
          <a:extLst>
            <a:ext uri="{FF2B5EF4-FFF2-40B4-BE49-F238E27FC236}">
              <a16:creationId xmlns:a16="http://schemas.microsoft.com/office/drawing/2014/main" id="{30ADAFFD-94B5-4DD0-BB31-8B7E7D645B73}"/>
            </a:ext>
          </a:extLst>
        </xdr:cNvPr>
        <xdr:cNvSpPr txBox="1"/>
      </xdr:nvSpPr>
      <xdr:spPr>
        <a:xfrm>
          <a:off x="3225800" y="642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38961</xdr:rowOff>
    </xdr:from>
    <xdr:to>
      <xdr:col>15</xdr:col>
      <xdr:colOff>101600</xdr:colOff>
      <xdr:row>35</xdr:row>
      <xdr:rowOff>140561</xdr:rowOff>
    </xdr:to>
    <xdr:sp macro="" textlink="">
      <xdr:nvSpPr>
        <xdr:cNvPr id="135" name="楕円 134">
          <a:extLst>
            <a:ext uri="{FF2B5EF4-FFF2-40B4-BE49-F238E27FC236}">
              <a16:creationId xmlns:a16="http://schemas.microsoft.com/office/drawing/2014/main" id="{B46B5CE8-38C9-4793-823C-8DBCDDF1D2BE}"/>
            </a:ext>
          </a:extLst>
        </xdr:cNvPr>
        <xdr:cNvSpPr/>
      </xdr:nvSpPr>
      <xdr:spPr bwMode="auto">
        <a:xfrm>
          <a:off x="2857500" y="6649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150738</xdr:rowOff>
    </xdr:from>
    <xdr:ext cx="762000" cy="259045"/>
    <xdr:sp macro="" textlink="">
      <xdr:nvSpPr>
        <xdr:cNvPr id="136" name="テキスト ボックス 135">
          <a:extLst>
            <a:ext uri="{FF2B5EF4-FFF2-40B4-BE49-F238E27FC236}">
              <a16:creationId xmlns:a16="http://schemas.microsoft.com/office/drawing/2014/main" id="{3EE925DE-F272-4F8C-BDE0-1A20BC8257BE}"/>
            </a:ext>
          </a:extLst>
        </xdr:cNvPr>
        <xdr:cNvSpPr txBox="1"/>
      </xdr:nvSpPr>
      <xdr:spPr>
        <a:xfrm>
          <a:off x="2527300" y="641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C87A83-01C0-49CC-BEFC-8F416529684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1B9D37B-56EA-454B-9E33-3F252C337E6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7AFF371-1B9C-4DFC-8997-244D89B352F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8FCC96A-7734-435E-BE4D-1621EB2E222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5DBAB4-53CB-4F81-8953-61F47F24F5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992B2A-47E0-49EF-8B38-05FC953410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6ABB0C-0447-4A6D-A555-45D3ABB0EC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F98483-E61A-47F2-B73A-501702A66F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58754C-56BD-4C5D-A5AE-C98D524927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0D68B8F-E1AE-49DB-AE15-9086155A33A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
1,885
189.41
3,148,981
3,109,043
39,938
1,939,358
2,703,034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F35A35-C8AA-4B59-B20E-9C5897E27A8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DD693F-88CA-4482-9F02-4C5F38DC6D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A58FB8-379A-49A2-8A35-29AC4636F7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69ADA6-7680-4FA7-AB30-FED15A2506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E781E8-FFEE-4109-B2F4-33A0F07845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FD7BE78-3BE1-428F-85CF-78C92065213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8C5B7CF-D033-4EE8-B397-DFD48E798E3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CFB1741-6A50-4CB3-8570-D237093CABB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EE99362-D8DC-4157-B360-CA979E28EC5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A13902-62C3-461B-AEAE-EB18FD45BC9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2254CBA-1463-4576-96F9-29DDBC947FD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2B4F647-EB3E-4F11-B820-CD001573231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5A9D947-F43D-4605-A4C2-3AD86ED9738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B975AD0-3AF6-4FC7-B3D0-0CFD93A120A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7EEEC2-A82C-4C3E-B7C7-74648A9C63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3EA7F61-CEB3-4146-88BC-AC4A55885A5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2D5C98-7D43-4CB6-8B8A-0C26EBFAA3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B87A0C1-F238-4C7D-B8EF-3D3DDD99077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2F008C0-F851-4DD7-A2FA-56187D8620E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C94BF78-6B2D-4310-BEEB-73C9D9ADA01F}"/>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4617B15-47DA-4374-B217-B3D59EBCEF1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7DCF3D0-BF48-42F0-BCC5-51251B2A99E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2AB40AA-8E0A-4D77-9A6D-85911699FC2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92977AE-768D-4125-B691-393D39FC04E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B99EB9A-B44D-4AF7-97DA-C3192AFA65B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EBD174C3-7457-42E8-B353-707F6075472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3AF40BC-4B4C-47D2-BE62-58192F26CE3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8EC8186-51EA-4399-A0E4-273662AB53C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A478EAB-9EDA-4336-900A-82673F01CDF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5E19639-1BEF-4823-8D91-7B59C711664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3A609DD4-B320-445B-8EE3-D79B2E51A55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99FC93D8-3FBC-414D-A84F-43D2BA0D0BC7}"/>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F46F03E8-B104-4107-A9CB-91D9BD81EA04}"/>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ADD04B0C-5F2B-4037-95E2-1F15F66F28FF}"/>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529C7AA6-F3C8-431B-BF56-DBAFFEEC1D3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63E09F43-5B1B-4C87-BA9C-24E390679BD3}"/>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7B29A80E-70DF-46A8-A9A8-B889A5A5442C}"/>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8C72A3A6-53E3-45A9-A26C-6DD49FD811C4}"/>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351DF36E-E84D-43CD-A61A-52A32DEEC5B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A8EC416B-4F2B-440D-8394-A739C19574E5}"/>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7855099B-3BD3-4AF6-9D9E-845C4A1D01F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86A8D834-5EC3-47EC-90AB-1D3B133BDFF7}"/>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6103F211-C899-4901-A751-90C0BA40754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9504D77D-3D25-49B0-8F99-7C44714B5AFE}"/>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CFB5001B-89A3-43B5-A67B-1F709481AABE}"/>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749604B2-8825-4A7D-BFB7-B139140C9C8E}"/>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D8AB374C-F2FC-4320-8F13-38E8E32E0937}"/>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BA8A4BE3-CFB3-48F3-847D-B2BF1293ED7F}"/>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47366</xdr:rowOff>
    </xdr:from>
    <xdr:to>
      <xdr:col>24</xdr:col>
      <xdr:colOff>63500</xdr:colOff>
      <xdr:row>36</xdr:row>
      <xdr:rowOff>51702</xdr:rowOff>
    </xdr:to>
    <xdr:cxnSp macro="">
      <xdr:nvCxnSpPr>
        <xdr:cNvPr id="60" name="直線コネクタ 59">
          <a:extLst>
            <a:ext uri="{FF2B5EF4-FFF2-40B4-BE49-F238E27FC236}">
              <a16:creationId xmlns:a16="http://schemas.microsoft.com/office/drawing/2014/main" id="{02AED664-2138-44B9-A381-BAD38B48AFE8}"/>
            </a:ext>
          </a:extLst>
        </xdr:cNvPr>
        <xdr:cNvCxnSpPr/>
      </xdr:nvCxnSpPr>
      <xdr:spPr>
        <a:xfrm flipV="1">
          <a:off x="3797300" y="6219566"/>
          <a:ext cx="8382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25B1D860-7A00-43F6-94B6-671CF53519C4}"/>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1F28CFA5-327B-4F79-BE79-9EC5CF81955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51702</xdr:rowOff>
    </xdr:from>
    <xdr:to>
      <xdr:col>19</xdr:col>
      <xdr:colOff>177800</xdr:colOff>
      <xdr:row>36</xdr:row>
      <xdr:rowOff>67106</xdr:rowOff>
    </xdr:to>
    <xdr:cxnSp macro="">
      <xdr:nvCxnSpPr>
        <xdr:cNvPr id="63" name="直線コネクタ 62">
          <a:extLst>
            <a:ext uri="{FF2B5EF4-FFF2-40B4-BE49-F238E27FC236}">
              <a16:creationId xmlns:a16="http://schemas.microsoft.com/office/drawing/2014/main" id="{B55FC7E6-4B13-4C08-B1B6-7E3D188BF58C}"/>
            </a:ext>
          </a:extLst>
        </xdr:cNvPr>
        <xdr:cNvCxnSpPr/>
      </xdr:nvCxnSpPr>
      <xdr:spPr>
        <a:xfrm flipV="1">
          <a:off x="2908300" y="6223902"/>
          <a:ext cx="889000" cy="1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CCD0E42D-AC12-4E57-B289-A3A1C939A656}"/>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DA715785-D100-4BF5-B058-1942E26C0F1B}"/>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67106</xdr:rowOff>
    </xdr:from>
    <xdr:to>
      <xdr:col>15</xdr:col>
      <xdr:colOff>50800</xdr:colOff>
      <xdr:row>36</xdr:row>
      <xdr:rowOff>84461</xdr:rowOff>
    </xdr:to>
    <xdr:cxnSp macro="">
      <xdr:nvCxnSpPr>
        <xdr:cNvPr id="66" name="直線コネクタ 65">
          <a:extLst>
            <a:ext uri="{FF2B5EF4-FFF2-40B4-BE49-F238E27FC236}">
              <a16:creationId xmlns:a16="http://schemas.microsoft.com/office/drawing/2014/main" id="{2F56DD62-7371-49EF-86F5-BD074560CA1A}"/>
            </a:ext>
          </a:extLst>
        </xdr:cNvPr>
        <xdr:cNvCxnSpPr/>
      </xdr:nvCxnSpPr>
      <xdr:spPr>
        <a:xfrm flipV="1">
          <a:off x="2019300" y="6239306"/>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464BC7B1-734B-4A7F-A87E-702B6AB880CA}"/>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26626DFF-7F58-42C9-A8CB-AB5546BD0D27}"/>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84461</xdr:rowOff>
    </xdr:from>
    <xdr:to>
      <xdr:col>10</xdr:col>
      <xdr:colOff>114300</xdr:colOff>
      <xdr:row>36</xdr:row>
      <xdr:rowOff>84910</xdr:rowOff>
    </xdr:to>
    <xdr:cxnSp macro="">
      <xdr:nvCxnSpPr>
        <xdr:cNvPr id="69" name="直線コネクタ 68">
          <a:extLst>
            <a:ext uri="{FF2B5EF4-FFF2-40B4-BE49-F238E27FC236}">
              <a16:creationId xmlns:a16="http://schemas.microsoft.com/office/drawing/2014/main" id="{B7C5B419-BD2E-4F9D-B5CF-5FF4976206BA}"/>
            </a:ext>
          </a:extLst>
        </xdr:cNvPr>
        <xdr:cNvCxnSpPr/>
      </xdr:nvCxnSpPr>
      <xdr:spPr>
        <a:xfrm flipV="1">
          <a:off x="1130300" y="6256661"/>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B4190B8C-8B39-48C9-806F-5164B0F1FC16}"/>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C2630385-65A7-4409-A649-5047271E24C8}"/>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5EA51F95-9100-4CC0-B089-22D65F22E1DF}"/>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A4EBF87D-9D8C-4646-9858-F647B68812D6}"/>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3C0D74FB-9C9F-47C4-ABB4-6BCCD1C09AD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1266A37-85C1-48A7-95DC-1C32BDDAEAE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B44A29D-B2BD-4EFF-8B87-7C98CB4C00E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20A1605-8C82-4849-8C78-4EF02935C33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50C71A8-E80B-4054-BB72-C7F975F5546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168016</xdr:rowOff>
    </xdr:from>
    <xdr:to>
      <xdr:col>24</xdr:col>
      <xdr:colOff>114300</xdr:colOff>
      <xdr:row>36</xdr:row>
      <xdr:rowOff>98166</xdr:rowOff>
    </xdr:to>
    <xdr:sp macro="" textlink="">
      <xdr:nvSpPr>
        <xdr:cNvPr id="79" name="楕円 78">
          <a:extLst>
            <a:ext uri="{FF2B5EF4-FFF2-40B4-BE49-F238E27FC236}">
              <a16:creationId xmlns:a16="http://schemas.microsoft.com/office/drawing/2014/main" id="{A0B15A4F-6073-49CE-83B6-B521C83B68B6}"/>
            </a:ext>
          </a:extLst>
        </xdr:cNvPr>
        <xdr:cNvSpPr/>
      </xdr:nvSpPr>
      <xdr:spPr>
        <a:xfrm>
          <a:off x="4584700" y="616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19443</xdr:rowOff>
    </xdr:from>
    <xdr:ext cx="599010" cy="259045"/>
    <xdr:sp macro="" textlink="">
      <xdr:nvSpPr>
        <xdr:cNvPr id="80" name="人件費該当値テキスト">
          <a:extLst>
            <a:ext uri="{FF2B5EF4-FFF2-40B4-BE49-F238E27FC236}">
              <a16:creationId xmlns:a16="http://schemas.microsoft.com/office/drawing/2014/main" id="{8AB634AD-989B-4955-85D8-6C4C931EFAAA}"/>
            </a:ext>
          </a:extLst>
        </xdr:cNvPr>
        <xdr:cNvSpPr txBox="1"/>
      </xdr:nvSpPr>
      <xdr:spPr>
        <a:xfrm>
          <a:off x="4686300" y="602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902</xdr:rowOff>
    </xdr:from>
    <xdr:to>
      <xdr:col>20</xdr:col>
      <xdr:colOff>38100</xdr:colOff>
      <xdr:row>36</xdr:row>
      <xdr:rowOff>102502</xdr:rowOff>
    </xdr:to>
    <xdr:sp macro="" textlink="">
      <xdr:nvSpPr>
        <xdr:cNvPr id="81" name="楕円 80">
          <a:extLst>
            <a:ext uri="{FF2B5EF4-FFF2-40B4-BE49-F238E27FC236}">
              <a16:creationId xmlns:a16="http://schemas.microsoft.com/office/drawing/2014/main" id="{A0A42A79-A427-46AD-9606-1EACE32424FB}"/>
            </a:ext>
          </a:extLst>
        </xdr:cNvPr>
        <xdr:cNvSpPr/>
      </xdr:nvSpPr>
      <xdr:spPr>
        <a:xfrm>
          <a:off x="3746500" y="61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119029</xdr:rowOff>
    </xdr:from>
    <xdr:ext cx="599010" cy="259045"/>
    <xdr:sp macro="" textlink="">
      <xdr:nvSpPr>
        <xdr:cNvPr id="82" name="テキスト ボックス 81">
          <a:extLst>
            <a:ext uri="{FF2B5EF4-FFF2-40B4-BE49-F238E27FC236}">
              <a16:creationId xmlns:a16="http://schemas.microsoft.com/office/drawing/2014/main" id="{96B64C60-F0F2-4805-866A-E24CFFB3F185}"/>
            </a:ext>
          </a:extLst>
        </xdr:cNvPr>
        <xdr:cNvSpPr txBox="1"/>
      </xdr:nvSpPr>
      <xdr:spPr>
        <a:xfrm>
          <a:off x="3497795" y="594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16306</xdr:rowOff>
    </xdr:from>
    <xdr:to>
      <xdr:col>15</xdr:col>
      <xdr:colOff>101600</xdr:colOff>
      <xdr:row>36</xdr:row>
      <xdr:rowOff>117906</xdr:rowOff>
    </xdr:to>
    <xdr:sp macro="" textlink="">
      <xdr:nvSpPr>
        <xdr:cNvPr id="83" name="楕円 82">
          <a:extLst>
            <a:ext uri="{FF2B5EF4-FFF2-40B4-BE49-F238E27FC236}">
              <a16:creationId xmlns:a16="http://schemas.microsoft.com/office/drawing/2014/main" id="{B23450C8-4DA9-4CAA-8219-0217A9EB17FB}"/>
            </a:ext>
          </a:extLst>
        </xdr:cNvPr>
        <xdr:cNvSpPr/>
      </xdr:nvSpPr>
      <xdr:spPr>
        <a:xfrm>
          <a:off x="2857500" y="61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134433</xdr:rowOff>
    </xdr:from>
    <xdr:ext cx="599010" cy="259045"/>
    <xdr:sp macro="" textlink="">
      <xdr:nvSpPr>
        <xdr:cNvPr id="84" name="テキスト ボックス 83">
          <a:extLst>
            <a:ext uri="{FF2B5EF4-FFF2-40B4-BE49-F238E27FC236}">
              <a16:creationId xmlns:a16="http://schemas.microsoft.com/office/drawing/2014/main" id="{C4815D05-5876-4953-B4F3-A0D8CEFA1CCA}"/>
            </a:ext>
          </a:extLst>
        </xdr:cNvPr>
        <xdr:cNvSpPr txBox="1"/>
      </xdr:nvSpPr>
      <xdr:spPr>
        <a:xfrm>
          <a:off x="2608795" y="596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33661</xdr:rowOff>
    </xdr:from>
    <xdr:to>
      <xdr:col>10</xdr:col>
      <xdr:colOff>165100</xdr:colOff>
      <xdr:row>36</xdr:row>
      <xdr:rowOff>135261</xdr:rowOff>
    </xdr:to>
    <xdr:sp macro="" textlink="">
      <xdr:nvSpPr>
        <xdr:cNvPr id="85" name="楕円 84">
          <a:extLst>
            <a:ext uri="{FF2B5EF4-FFF2-40B4-BE49-F238E27FC236}">
              <a16:creationId xmlns:a16="http://schemas.microsoft.com/office/drawing/2014/main" id="{EABD25FA-83FB-4B0D-AD05-BC61067C4DE7}"/>
            </a:ext>
          </a:extLst>
        </xdr:cNvPr>
        <xdr:cNvSpPr/>
      </xdr:nvSpPr>
      <xdr:spPr>
        <a:xfrm>
          <a:off x="1968500" y="62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151788</xdr:rowOff>
    </xdr:from>
    <xdr:ext cx="599010" cy="259045"/>
    <xdr:sp macro="" textlink="">
      <xdr:nvSpPr>
        <xdr:cNvPr id="86" name="テキスト ボックス 85">
          <a:extLst>
            <a:ext uri="{FF2B5EF4-FFF2-40B4-BE49-F238E27FC236}">
              <a16:creationId xmlns:a16="http://schemas.microsoft.com/office/drawing/2014/main" id="{1855C6F8-993B-4125-A7DF-6FB4B4101918}"/>
            </a:ext>
          </a:extLst>
        </xdr:cNvPr>
        <xdr:cNvSpPr txBox="1"/>
      </xdr:nvSpPr>
      <xdr:spPr>
        <a:xfrm>
          <a:off x="1719795" y="59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34110</xdr:rowOff>
    </xdr:from>
    <xdr:to>
      <xdr:col>6</xdr:col>
      <xdr:colOff>38100</xdr:colOff>
      <xdr:row>36</xdr:row>
      <xdr:rowOff>135710</xdr:rowOff>
    </xdr:to>
    <xdr:sp macro="" textlink="">
      <xdr:nvSpPr>
        <xdr:cNvPr id="87" name="楕円 86">
          <a:extLst>
            <a:ext uri="{FF2B5EF4-FFF2-40B4-BE49-F238E27FC236}">
              <a16:creationId xmlns:a16="http://schemas.microsoft.com/office/drawing/2014/main" id="{D41CBE65-BBE0-4388-BA77-BC6A90D53ABB}"/>
            </a:ext>
          </a:extLst>
        </xdr:cNvPr>
        <xdr:cNvSpPr/>
      </xdr:nvSpPr>
      <xdr:spPr>
        <a:xfrm>
          <a:off x="1079500" y="6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152237</xdr:rowOff>
    </xdr:from>
    <xdr:ext cx="599010" cy="259045"/>
    <xdr:sp macro="" textlink="">
      <xdr:nvSpPr>
        <xdr:cNvPr id="88" name="テキスト ボックス 87">
          <a:extLst>
            <a:ext uri="{FF2B5EF4-FFF2-40B4-BE49-F238E27FC236}">
              <a16:creationId xmlns:a16="http://schemas.microsoft.com/office/drawing/2014/main" id="{F7E89654-57A9-4B15-9B62-A4531B260BDC}"/>
            </a:ext>
          </a:extLst>
        </xdr:cNvPr>
        <xdr:cNvSpPr txBox="1"/>
      </xdr:nvSpPr>
      <xdr:spPr>
        <a:xfrm>
          <a:off x="830795" y="598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BDF8C23-47CB-4A67-B084-5A9F5DAC988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FB2E55B8-E4A6-41A6-A75A-876174278B9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6F2760C4-9393-41C5-9C14-56E0F520DD6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9AB6247-8769-41DE-AB7B-0B9298A2D36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9C7EBD00-DEE1-44D3-BF84-1B97CB71A10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2D976FBE-5436-4A6F-88BB-BCDF78EE684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7CDA8755-3A61-4E78-92A1-C6F0A02E6B2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30940847-A0BE-4CCE-A518-000AE0B1CC0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12F7396E-4DE7-4292-AED9-AE1459E6A0D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80E514C0-C945-47BC-94AE-26EF04C4CF1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6417A936-F06F-4F90-9568-AD2770D1EBC7}"/>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85F3B97A-91B8-450C-A382-BBD8AA1427EE}"/>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DEFA33B2-57F1-4576-9F5D-503F4CC4B79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34F705AA-C091-4209-A6FC-21D595A7762B}"/>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6FD4AE95-319B-4A2E-B0C7-E6AF73D38E78}"/>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F5AF5350-532E-4F1D-A4D7-75D32D57E795}"/>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42878D7B-9BC0-446C-96D9-04BDC6941232}"/>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2EBA4985-A222-41F1-8B4D-55B3A1963D5F}"/>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ED70393A-5D2B-4961-87D5-D155F20A4A9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BA2BABB4-4AE3-4DA6-8D43-5F560F1F941B}"/>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22469B04-CA14-4ADA-8D4B-AA0F68DFE54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F8BFF142-93C1-443A-8C41-6BD9C5EF8C86}"/>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25CAA009-E0FE-475D-8B01-449C102AE25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B69A2EFD-AB78-46CA-B401-0BE02C1F387E}"/>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ED57AD9E-8F09-495A-BBC2-04B1CF21BED8}"/>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2E5B3C24-187E-4487-B14E-EE7D5A028B03}"/>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2F92C612-83C2-4BE8-AC80-D0224664DBD7}"/>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72F03F1D-6917-41C1-A187-61E249E55CF7}"/>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102543</xdr:rowOff>
    </xdr:from>
    <xdr:to>
      <xdr:col>24</xdr:col>
      <xdr:colOff>63500</xdr:colOff>
      <xdr:row>56</xdr:row>
      <xdr:rowOff>125615</xdr:rowOff>
    </xdr:to>
    <xdr:cxnSp macro="">
      <xdr:nvCxnSpPr>
        <xdr:cNvPr id="117" name="直線コネクタ 116">
          <a:extLst>
            <a:ext uri="{FF2B5EF4-FFF2-40B4-BE49-F238E27FC236}">
              <a16:creationId xmlns:a16="http://schemas.microsoft.com/office/drawing/2014/main" id="{42D72D09-C2EE-435F-BBDE-0EEBC2E372BB}"/>
            </a:ext>
          </a:extLst>
        </xdr:cNvPr>
        <xdr:cNvCxnSpPr/>
      </xdr:nvCxnSpPr>
      <xdr:spPr>
        <a:xfrm flipV="1">
          <a:off x="3797300" y="9703743"/>
          <a:ext cx="838200" cy="2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4ECE104E-1BCA-4786-9B1F-6C1C7D4130ED}"/>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E4E0EAA6-DD35-4999-8A11-101D8A08B5BF}"/>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125615</xdr:rowOff>
    </xdr:from>
    <xdr:to>
      <xdr:col>19</xdr:col>
      <xdr:colOff>177800</xdr:colOff>
      <xdr:row>56</xdr:row>
      <xdr:rowOff>145986</xdr:rowOff>
    </xdr:to>
    <xdr:cxnSp macro="">
      <xdr:nvCxnSpPr>
        <xdr:cNvPr id="120" name="直線コネクタ 119">
          <a:extLst>
            <a:ext uri="{FF2B5EF4-FFF2-40B4-BE49-F238E27FC236}">
              <a16:creationId xmlns:a16="http://schemas.microsoft.com/office/drawing/2014/main" id="{E9C3A6FD-7158-4C9C-BC17-6B8A5BA91BEC}"/>
            </a:ext>
          </a:extLst>
        </xdr:cNvPr>
        <xdr:cNvCxnSpPr/>
      </xdr:nvCxnSpPr>
      <xdr:spPr>
        <a:xfrm flipV="1">
          <a:off x="2908300" y="9726815"/>
          <a:ext cx="8890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632A6CF1-0321-4C33-BCCD-A78FAC44E823}"/>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E6085259-A533-4000-8D8D-0D27E348D281}"/>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145986</xdr:rowOff>
    </xdr:from>
    <xdr:to>
      <xdr:col>15</xdr:col>
      <xdr:colOff>50800</xdr:colOff>
      <xdr:row>57</xdr:row>
      <xdr:rowOff>20801</xdr:rowOff>
    </xdr:to>
    <xdr:cxnSp macro="">
      <xdr:nvCxnSpPr>
        <xdr:cNvPr id="123" name="直線コネクタ 122">
          <a:extLst>
            <a:ext uri="{FF2B5EF4-FFF2-40B4-BE49-F238E27FC236}">
              <a16:creationId xmlns:a16="http://schemas.microsoft.com/office/drawing/2014/main" id="{FA8B91FE-CD83-4B0D-900A-A65AF8223904}"/>
            </a:ext>
          </a:extLst>
        </xdr:cNvPr>
        <xdr:cNvCxnSpPr/>
      </xdr:nvCxnSpPr>
      <xdr:spPr>
        <a:xfrm flipV="1">
          <a:off x="2019300" y="9747186"/>
          <a:ext cx="889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69FCC1A0-DA10-4336-BA4B-D0CA49A9E447}"/>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BDFE3B6F-20B3-4BE1-8D00-7120891BBB7C}"/>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155538</xdr:rowOff>
    </xdr:from>
    <xdr:to>
      <xdr:col>10</xdr:col>
      <xdr:colOff>114300</xdr:colOff>
      <xdr:row>57</xdr:row>
      <xdr:rowOff>20801</xdr:rowOff>
    </xdr:to>
    <xdr:cxnSp macro="">
      <xdr:nvCxnSpPr>
        <xdr:cNvPr id="126" name="直線コネクタ 125">
          <a:extLst>
            <a:ext uri="{FF2B5EF4-FFF2-40B4-BE49-F238E27FC236}">
              <a16:creationId xmlns:a16="http://schemas.microsoft.com/office/drawing/2014/main" id="{11DED391-7C77-4375-B157-3FC37FBE2A49}"/>
            </a:ext>
          </a:extLst>
        </xdr:cNvPr>
        <xdr:cNvCxnSpPr/>
      </xdr:nvCxnSpPr>
      <xdr:spPr>
        <a:xfrm>
          <a:off x="1130300" y="9756738"/>
          <a:ext cx="8890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916F3A50-8B77-4B6A-9F56-89BF6628F528}"/>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92688446-37CD-4814-8676-24A634A504DE}"/>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F932516E-AEC9-46DE-B24F-08A074C9AA59}"/>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7E37C6-85D8-465D-B8A1-18B9E7880FCE}"/>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8E65D625-BEF6-4B3C-ACE0-B78D5A351CC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D04C5190-4A4C-48DD-91D0-339C3535A41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2565B3C-749F-4317-B2DB-5E0626C6354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9F9D91B-8582-4795-8052-8ABE2743875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959A0C5-8F25-40E1-8B84-64AD67E1E46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51743</xdr:rowOff>
    </xdr:from>
    <xdr:to>
      <xdr:col>24</xdr:col>
      <xdr:colOff>114300</xdr:colOff>
      <xdr:row>56</xdr:row>
      <xdr:rowOff>153343</xdr:rowOff>
    </xdr:to>
    <xdr:sp macro="" textlink="">
      <xdr:nvSpPr>
        <xdr:cNvPr id="136" name="楕円 135">
          <a:extLst>
            <a:ext uri="{FF2B5EF4-FFF2-40B4-BE49-F238E27FC236}">
              <a16:creationId xmlns:a16="http://schemas.microsoft.com/office/drawing/2014/main" id="{81791FA1-7648-4BDA-9F27-173D6CBCB810}"/>
            </a:ext>
          </a:extLst>
        </xdr:cNvPr>
        <xdr:cNvSpPr/>
      </xdr:nvSpPr>
      <xdr:spPr>
        <a:xfrm>
          <a:off x="4584700" y="965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74620</xdr:rowOff>
    </xdr:from>
    <xdr:ext cx="599010" cy="259045"/>
    <xdr:sp macro="" textlink="">
      <xdr:nvSpPr>
        <xdr:cNvPr id="137" name="物件費該当値テキスト">
          <a:extLst>
            <a:ext uri="{FF2B5EF4-FFF2-40B4-BE49-F238E27FC236}">
              <a16:creationId xmlns:a16="http://schemas.microsoft.com/office/drawing/2014/main" id="{C72EB712-D10B-49E0-B042-3F0CEBA5E9B5}"/>
            </a:ext>
          </a:extLst>
        </xdr:cNvPr>
        <xdr:cNvSpPr txBox="1"/>
      </xdr:nvSpPr>
      <xdr:spPr>
        <a:xfrm>
          <a:off x="4686300" y="950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74815</xdr:rowOff>
    </xdr:from>
    <xdr:to>
      <xdr:col>20</xdr:col>
      <xdr:colOff>38100</xdr:colOff>
      <xdr:row>57</xdr:row>
      <xdr:rowOff>4965</xdr:rowOff>
    </xdr:to>
    <xdr:sp macro="" textlink="">
      <xdr:nvSpPr>
        <xdr:cNvPr id="138" name="楕円 137">
          <a:extLst>
            <a:ext uri="{FF2B5EF4-FFF2-40B4-BE49-F238E27FC236}">
              <a16:creationId xmlns:a16="http://schemas.microsoft.com/office/drawing/2014/main" id="{17BB881D-0B18-4108-8B6C-94FEC4063A50}"/>
            </a:ext>
          </a:extLst>
        </xdr:cNvPr>
        <xdr:cNvSpPr/>
      </xdr:nvSpPr>
      <xdr:spPr>
        <a:xfrm>
          <a:off x="3746500" y="96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21492</xdr:rowOff>
    </xdr:from>
    <xdr:ext cx="599010" cy="259045"/>
    <xdr:sp macro="" textlink="">
      <xdr:nvSpPr>
        <xdr:cNvPr id="139" name="テキスト ボックス 138">
          <a:extLst>
            <a:ext uri="{FF2B5EF4-FFF2-40B4-BE49-F238E27FC236}">
              <a16:creationId xmlns:a16="http://schemas.microsoft.com/office/drawing/2014/main" id="{7B2B33B7-27D3-410A-9C33-41084A3DFD7D}"/>
            </a:ext>
          </a:extLst>
        </xdr:cNvPr>
        <xdr:cNvSpPr txBox="1"/>
      </xdr:nvSpPr>
      <xdr:spPr>
        <a:xfrm>
          <a:off x="3497795" y="945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95186</xdr:rowOff>
    </xdr:from>
    <xdr:to>
      <xdr:col>15</xdr:col>
      <xdr:colOff>101600</xdr:colOff>
      <xdr:row>57</xdr:row>
      <xdr:rowOff>25336</xdr:rowOff>
    </xdr:to>
    <xdr:sp macro="" textlink="">
      <xdr:nvSpPr>
        <xdr:cNvPr id="140" name="楕円 139">
          <a:extLst>
            <a:ext uri="{FF2B5EF4-FFF2-40B4-BE49-F238E27FC236}">
              <a16:creationId xmlns:a16="http://schemas.microsoft.com/office/drawing/2014/main" id="{28546BD4-0C90-42DD-BDBA-779A3CD554C4}"/>
            </a:ext>
          </a:extLst>
        </xdr:cNvPr>
        <xdr:cNvSpPr/>
      </xdr:nvSpPr>
      <xdr:spPr>
        <a:xfrm>
          <a:off x="2857500" y="96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41863</xdr:rowOff>
    </xdr:from>
    <xdr:ext cx="599010" cy="259045"/>
    <xdr:sp macro="" textlink="">
      <xdr:nvSpPr>
        <xdr:cNvPr id="141" name="テキスト ボックス 140">
          <a:extLst>
            <a:ext uri="{FF2B5EF4-FFF2-40B4-BE49-F238E27FC236}">
              <a16:creationId xmlns:a16="http://schemas.microsoft.com/office/drawing/2014/main" id="{6FFE8D90-1C32-4B21-9B49-CA878789F3A3}"/>
            </a:ext>
          </a:extLst>
        </xdr:cNvPr>
        <xdr:cNvSpPr txBox="1"/>
      </xdr:nvSpPr>
      <xdr:spPr>
        <a:xfrm>
          <a:off x="2608795" y="947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141451</xdr:rowOff>
    </xdr:from>
    <xdr:to>
      <xdr:col>10</xdr:col>
      <xdr:colOff>165100</xdr:colOff>
      <xdr:row>57</xdr:row>
      <xdr:rowOff>71601</xdr:rowOff>
    </xdr:to>
    <xdr:sp macro="" textlink="">
      <xdr:nvSpPr>
        <xdr:cNvPr id="142" name="楕円 141">
          <a:extLst>
            <a:ext uri="{FF2B5EF4-FFF2-40B4-BE49-F238E27FC236}">
              <a16:creationId xmlns:a16="http://schemas.microsoft.com/office/drawing/2014/main" id="{ABF5BFA1-F62D-46D6-8AAA-D66B1BA3478F}"/>
            </a:ext>
          </a:extLst>
        </xdr:cNvPr>
        <xdr:cNvSpPr/>
      </xdr:nvSpPr>
      <xdr:spPr>
        <a:xfrm>
          <a:off x="1968500" y="97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88128</xdr:rowOff>
    </xdr:from>
    <xdr:ext cx="599010" cy="259045"/>
    <xdr:sp macro="" textlink="">
      <xdr:nvSpPr>
        <xdr:cNvPr id="143" name="テキスト ボックス 142">
          <a:extLst>
            <a:ext uri="{FF2B5EF4-FFF2-40B4-BE49-F238E27FC236}">
              <a16:creationId xmlns:a16="http://schemas.microsoft.com/office/drawing/2014/main" id="{2AF42939-C2D6-4255-A60D-0DF5056DEAF1}"/>
            </a:ext>
          </a:extLst>
        </xdr:cNvPr>
        <xdr:cNvSpPr txBox="1"/>
      </xdr:nvSpPr>
      <xdr:spPr>
        <a:xfrm>
          <a:off x="1719795" y="951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104738</xdr:rowOff>
    </xdr:from>
    <xdr:to>
      <xdr:col>6</xdr:col>
      <xdr:colOff>38100</xdr:colOff>
      <xdr:row>57</xdr:row>
      <xdr:rowOff>34888</xdr:rowOff>
    </xdr:to>
    <xdr:sp macro="" textlink="">
      <xdr:nvSpPr>
        <xdr:cNvPr id="144" name="楕円 143">
          <a:extLst>
            <a:ext uri="{FF2B5EF4-FFF2-40B4-BE49-F238E27FC236}">
              <a16:creationId xmlns:a16="http://schemas.microsoft.com/office/drawing/2014/main" id="{E771728E-B0BF-42D5-9C74-42A194D0D121}"/>
            </a:ext>
          </a:extLst>
        </xdr:cNvPr>
        <xdr:cNvSpPr/>
      </xdr:nvSpPr>
      <xdr:spPr>
        <a:xfrm>
          <a:off x="1079500" y="97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51415</xdr:rowOff>
    </xdr:from>
    <xdr:ext cx="599010" cy="259045"/>
    <xdr:sp macro="" textlink="">
      <xdr:nvSpPr>
        <xdr:cNvPr id="145" name="テキスト ボックス 144">
          <a:extLst>
            <a:ext uri="{FF2B5EF4-FFF2-40B4-BE49-F238E27FC236}">
              <a16:creationId xmlns:a16="http://schemas.microsoft.com/office/drawing/2014/main" id="{B829C568-2291-43F6-8947-B5B740E1F245}"/>
            </a:ext>
          </a:extLst>
        </xdr:cNvPr>
        <xdr:cNvSpPr txBox="1"/>
      </xdr:nvSpPr>
      <xdr:spPr>
        <a:xfrm>
          <a:off x="830795" y="948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CD9C833C-5550-41C9-90D5-8D37A358008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AB0577E-6DE2-4D71-BFDC-66660F0FC7E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DD7D006B-0867-49CF-BADD-5924D9B5859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62D66B83-9305-4256-A8CD-0E1C021315C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59EA216F-9F93-4A14-8137-D027A0BFBE7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910D3A9C-FED4-45AD-A3CD-65B04C3C525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60ECCF8-5AD5-4C4A-9414-020394FA1F9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5D05ABCC-A58A-4ADD-A812-80438036D5D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7C26C2F7-FA1A-4881-BADB-53D6EAC386B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F0FB059D-A746-4FAF-8B0E-21E83AD73A1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71DA02F3-2550-4185-9431-BC1CD16F91CA}"/>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86C52F1-D937-4F5A-9C95-1429B1DACA9A}"/>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FB836C2B-15DD-41CD-A83A-0564A37D15B4}"/>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1AB4C0D5-5F07-4509-8660-00E98471CF42}"/>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1D23AD88-F952-49DC-8FE3-44C8D8BE8D9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1698F94E-DDFC-4793-9D79-01AFDF44BA3D}"/>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96ECB51D-9048-470F-B1FF-9F2773E90BDA}"/>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838BBCC0-5AAB-4DAA-914E-59E6474C99DF}"/>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1D68042E-0D46-459B-ABFC-51F4F7E5FA5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7BBD8721-1E58-45CF-9DF7-E4E6ED136E2F}"/>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46362BC7-45C3-4F1D-9905-97AFAF0F304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F86F51FD-1F41-49C6-A6BA-9329DD5A13A4}"/>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FC2D33C1-14B0-43C8-8CB6-6461E2C3A672}"/>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3328530B-33EC-40CB-BBA0-3D381F64E93C}"/>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9571BAF9-0C60-42E0-BBDC-412ED6642B4A}"/>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D42FBF50-0C71-433A-A0A2-0B99E1D935E6}"/>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66018</xdr:rowOff>
    </xdr:from>
    <xdr:to>
      <xdr:col>24</xdr:col>
      <xdr:colOff>63500</xdr:colOff>
      <xdr:row>75</xdr:row>
      <xdr:rowOff>148351</xdr:rowOff>
    </xdr:to>
    <xdr:cxnSp macro="">
      <xdr:nvCxnSpPr>
        <xdr:cNvPr id="172" name="直線コネクタ 171">
          <a:extLst>
            <a:ext uri="{FF2B5EF4-FFF2-40B4-BE49-F238E27FC236}">
              <a16:creationId xmlns:a16="http://schemas.microsoft.com/office/drawing/2014/main" id="{730A1AF4-F784-40B5-B395-E1EA4F5EC6FB}"/>
            </a:ext>
          </a:extLst>
        </xdr:cNvPr>
        <xdr:cNvCxnSpPr/>
      </xdr:nvCxnSpPr>
      <xdr:spPr>
        <a:xfrm>
          <a:off x="3797300" y="12924768"/>
          <a:ext cx="838200" cy="8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C5794347-8C5A-4D87-A561-B6060D17C664}"/>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A4F5C34B-2C3A-4EA4-8ED7-7CF8F6778DEA}"/>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66018</xdr:rowOff>
    </xdr:from>
    <xdr:to>
      <xdr:col>19</xdr:col>
      <xdr:colOff>177800</xdr:colOff>
      <xdr:row>75</xdr:row>
      <xdr:rowOff>113571</xdr:rowOff>
    </xdr:to>
    <xdr:cxnSp macro="">
      <xdr:nvCxnSpPr>
        <xdr:cNvPr id="175" name="直線コネクタ 174">
          <a:extLst>
            <a:ext uri="{FF2B5EF4-FFF2-40B4-BE49-F238E27FC236}">
              <a16:creationId xmlns:a16="http://schemas.microsoft.com/office/drawing/2014/main" id="{50FC201A-A927-48B3-8DBE-907A5EBC1E2D}"/>
            </a:ext>
          </a:extLst>
        </xdr:cNvPr>
        <xdr:cNvCxnSpPr/>
      </xdr:nvCxnSpPr>
      <xdr:spPr>
        <a:xfrm flipV="1">
          <a:off x="2908300" y="12924768"/>
          <a:ext cx="889000" cy="4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73641581-55A6-4ACF-9E5B-D2FB2C21B1C5}"/>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C0721C56-57BB-4FB0-A382-DF8C0E05ADDA}"/>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113571</xdr:rowOff>
    </xdr:from>
    <xdr:to>
      <xdr:col>15</xdr:col>
      <xdr:colOff>50800</xdr:colOff>
      <xdr:row>75</xdr:row>
      <xdr:rowOff>168256</xdr:rowOff>
    </xdr:to>
    <xdr:cxnSp macro="">
      <xdr:nvCxnSpPr>
        <xdr:cNvPr id="178" name="直線コネクタ 177">
          <a:extLst>
            <a:ext uri="{FF2B5EF4-FFF2-40B4-BE49-F238E27FC236}">
              <a16:creationId xmlns:a16="http://schemas.microsoft.com/office/drawing/2014/main" id="{B7D8F90C-3D5A-4808-92DB-6A4750E38F54}"/>
            </a:ext>
          </a:extLst>
        </xdr:cNvPr>
        <xdr:cNvCxnSpPr/>
      </xdr:nvCxnSpPr>
      <xdr:spPr>
        <a:xfrm flipV="1">
          <a:off x="2019300" y="12972321"/>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F65C6FB6-4821-4709-8FF6-67001CB1B091}"/>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624BDCB3-D62E-4EF3-8E10-D80BFFC950CA}"/>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168256</xdr:rowOff>
    </xdr:from>
    <xdr:to>
      <xdr:col>10</xdr:col>
      <xdr:colOff>114300</xdr:colOff>
      <xdr:row>76</xdr:row>
      <xdr:rowOff>95031</xdr:rowOff>
    </xdr:to>
    <xdr:cxnSp macro="">
      <xdr:nvCxnSpPr>
        <xdr:cNvPr id="181" name="直線コネクタ 180">
          <a:extLst>
            <a:ext uri="{FF2B5EF4-FFF2-40B4-BE49-F238E27FC236}">
              <a16:creationId xmlns:a16="http://schemas.microsoft.com/office/drawing/2014/main" id="{3AA1914D-985D-4BC4-BE37-61E27E944FD2}"/>
            </a:ext>
          </a:extLst>
        </xdr:cNvPr>
        <xdr:cNvCxnSpPr/>
      </xdr:nvCxnSpPr>
      <xdr:spPr>
        <a:xfrm flipV="1">
          <a:off x="1130300" y="13027006"/>
          <a:ext cx="889000" cy="9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DB21824E-8BA3-4533-BA58-9F21D7908576}"/>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E052F535-AE4D-42C8-B4AD-7603BB40B6B3}"/>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B31437A8-5464-4AEB-828E-31FA40B4CBE7}"/>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AF500D12-7B1C-4741-A101-5F2C226B47C3}"/>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98A68F9E-6090-40BE-A7A7-9A9DF509636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75435142-328B-45E9-8354-94ECC7C99DB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18891025-34FA-4C0C-8347-AB7D5E33303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997A29E0-86FA-4549-9473-1135FBD61EF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1525C6B9-E1BA-42AC-A24E-0BFB93A6A83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97550</xdr:rowOff>
    </xdr:from>
    <xdr:to>
      <xdr:col>24</xdr:col>
      <xdr:colOff>114300</xdr:colOff>
      <xdr:row>76</xdr:row>
      <xdr:rowOff>27701</xdr:rowOff>
    </xdr:to>
    <xdr:sp macro="" textlink="">
      <xdr:nvSpPr>
        <xdr:cNvPr id="191" name="楕円 190">
          <a:extLst>
            <a:ext uri="{FF2B5EF4-FFF2-40B4-BE49-F238E27FC236}">
              <a16:creationId xmlns:a16="http://schemas.microsoft.com/office/drawing/2014/main" id="{12565FB0-55CA-4EE3-942D-16AD763C1142}"/>
            </a:ext>
          </a:extLst>
        </xdr:cNvPr>
        <xdr:cNvSpPr/>
      </xdr:nvSpPr>
      <xdr:spPr>
        <a:xfrm>
          <a:off x="4584700" y="12956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120427</xdr:rowOff>
    </xdr:from>
    <xdr:ext cx="599010" cy="259045"/>
    <xdr:sp macro="" textlink="">
      <xdr:nvSpPr>
        <xdr:cNvPr id="192" name="維持補修費該当値テキスト">
          <a:extLst>
            <a:ext uri="{FF2B5EF4-FFF2-40B4-BE49-F238E27FC236}">
              <a16:creationId xmlns:a16="http://schemas.microsoft.com/office/drawing/2014/main" id="{D35F8660-26CE-42DE-A58E-C99721E59DCB}"/>
            </a:ext>
          </a:extLst>
        </xdr:cNvPr>
        <xdr:cNvSpPr txBox="1"/>
      </xdr:nvSpPr>
      <xdr:spPr>
        <a:xfrm>
          <a:off x="4686300" y="128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15218</xdr:rowOff>
    </xdr:from>
    <xdr:to>
      <xdr:col>20</xdr:col>
      <xdr:colOff>38100</xdr:colOff>
      <xdr:row>75</xdr:row>
      <xdr:rowOff>116818</xdr:rowOff>
    </xdr:to>
    <xdr:sp macro="" textlink="">
      <xdr:nvSpPr>
        <xdr:cNvPr id="193" name="楕円 192">
          <a:extLst>
            <a:ext uri="{FF2B5EF4-FFF2-40B4-BE49-F238E27FC236}">
              <a16:creationId xmlns:a16="http://schemas.microsoft.com/office/drawing/2014/main" id="{ABEE46A6-6046-473A-9895-55EFB29654AF}"/>
            </a:ext>
          </a:extLst>
        </xdr:cNvPr>
        <xdr:cNvSpPr/>
      </xdr:nvSpPr>
      <xdr:spPr>
        <a:xfrm>
          <a:off x="3746500" y="128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133345</xdr:rowOff>
    </xdr:from>
    <xdr:ext cx="599010" cy="259045"/>
    <xdr:sp macro="" textlink="">
      <xdr:nvSpPr>
        <xdr:cNvPr id="194" name="テキスト ボックス 193">
          <a:extLst>
            <a:ext uri="{FF2B5EF4-FFF2-40B4-BE49-F238E27FC236}">
              <a16:creationId xmlns:a16="http://schemas.microsoft.com/office/drawing/2014/main" id="{BDD67694-66E9-4DA2-9F53-443C98A6C1D5}"/>
            </a:ext>
          </a:extLst>
        </xdr:cNvPr>
        <xdr:cNvSpPr txBox="1"/>
      </xdr:nvSpPr>
      <xdr:spPr>
        <a:xfrm>
          <a:off x="3497795" y="1264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62771</xdr:rowOff>
    </xdr:from>
    <xdr:to>
      <xdr:col>15</xdr:col>
      <xdr:colOff>101600</xdr:colOff>
      <xdr:row>75</xdr:row>
      <xdr:rowOff>164371</xdr:rowOff>
    </xdr:to>
    <xdr:sp macro="" textlink="">
      <xdr:nvSpPr>
        <xdr:cNvPr id="195" name="楕円 194">
          <a:extLst>
            <a:ext uri="{FF2B5EF4-FFF2-40B4-BE49-F238E27FC236}">
              <a16:creationId xmlns:a16="http://schemas.microsoft.com/office/drawing/2014/main" id="{4FAEDF2C-01C5-44B9-8AB3-8090671694D7}"/>
            </a:ext>
          </a:extLst>
        </xdr:cNvPr>
        <xdr:cNvSpPr/>
      </xdr:nvSpPr>
      <xdr:spPr>
        <a:xfrm>
          <a:off x="2857500" y="1292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9448</xdr:rowOff>
    </xdr:from>
    <xdr:ext cx="599010" cy="259045"/>
    <xdr:sp macro="" textlink="">
      <xdr:nvSpPr>
        <xdr:cNvPr id="196" name="テキスト ボックス 195">
          <a:extLst>
            <a:ext uri="{FF2B5EF4-FFF2-40B4-BE49-F238E27FC236}">
              <a16:creationId xmlns:a16="http://schemas.microsoft.com/office/drawing/2014/main" id="{C60F09EF-DB80-4DBF-8154-9E26C85BFD62}"/>
            </a:ext>
          </a:extLst>
        </xdr:cNvPr>
        <xdr:cNvSpPr txBox="1"/>
      </xdr:nvSpPr>
      <xdr:spPr>
        <a:xfrm>
          <a:off x="2608795" y="1269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117456</xdr:rowOff>
    </xdr:from>
    <xdr:to>
      <xdr:col>10</xdr:col>
      <xdr:colOff>165100</xdr:colOff>
      <xdr:row>76</xdr:row>
      <xdr:rowOff>47606</xdr:rowOff>
    </xdr:to>
    <xdr:sp macro="" textlink="">
      <xdr:nvSpPr>
        <xdr:cNvPr id="197" name="楕円 196">
          <a:extLst>
            <a:ext uri="{FF2B5EF4-FFF2-40B4-BE49-F238E27FC236}">
              <a16:creationId xmlns:a16="http://schemas.microsoft.com/office/drawing/2014/main" id="{2BBC10CF-E34D-4FBC-B12A-30E53BB734F1}"/>
            </a:ext>
          </a:extLst>
        </xdr:cNvPr>
        <xdr:cNvSpPr/>
      </xdr:nvSpPr>
      <xdr:spPr>
        <a:xfrm>
          <a:off x="1968500" y="129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64133</xdr:rowOff>
    </xdr:from>
    <xdr:ext cx="599010" cy="259045"/>
    <xdr:sp macro="" textlink="">
      <xdr:nvSpPr>
        <xdr:cNvPr id="198" name="テキスト ボックス 197">
          <a:extLst>
            <a:ext uri="{FF2B5EF4-FFF2-40B4-BE49-F238E27FC236}">
              <a16:creationId xmlns:a16="http://schemas.microsoft.com/office/drawing/2014/main" id="{A6432A8E-DD8B-4C7F-93B8-217B19B7FB7A}"/>
            </a:ext>
          </a:extLst>
        </xdr:cNvPr>
        <xdr:cNvSpPr txBox="1"/>
      </xdr:nvSpPr>
      <xdr:spPr>
        <a:xfrm>
          <a:off x="1719795" y="12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44231</xdr:rowOff>
    </xdr:from>
    <xdr:to>
      <xdr:col>6</xdr:col>
      <xdr:colOff>38100</xdr:colOff>
      <xdr:row>76</xdr:row>
      <xdr:rowOff>145831</xdr:rowOff>
    </xdr:to>
    <xdr:sp macro="" textlink="">
      <xdr:nvSpPr>
        <xdr:cNvPr id="199" name="楕円 198">
          <a:extLst>
            <a:ext uri="{FF2B5EF4-FFF2-40B4-BE49-F238E27FC236}">
              <a16:creationId xmlns:a16="http://schemas.microsoft.com/office/drawing/2014/main" id="{B40D718E-A403-4387-8022-B08103818EDC}"/>
            </a:ext>
          </a:extLst>
        </xdr:cNvPr>
        <xdr:cNvSpPr/>
      </xdr:nvSpPr>
      <xdr:spPr>
        <a:xfrm>
          <a:off x="1079500" y="1307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162358</xdr:rowOff>
    </xdr:from>
    <xdr:ext cx="534377" cy="259045"/>
    <xdr:sp macro="" textlink="">
      <xdr:nvSpPr>
        <xdr:cNvPr id="200" name="テキスト ボックス 199">
          <a:extLst>
            <a:ext uri="{FF2B5EF4-FFF2-40B4-BE49-F238E27FC236}">
              <a16:creationId xmlns:a16="http://schemas.microsoft.com/office/drawing/2014/main" id="{6DE02B92-EA88-479C-B731-7482551515EA}"/>
            </a:ext>
          </a:extLst>
        </xdr:cNvPr>
        <xdr:cNvSpPr txBox="1"/>
      </xdr:nvSpPr>
      <xdr:spPr>
        <a:xfrm>
          <a:off x="863111" y="12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644FCE15-4333-43A7-B31A-A0E2A51276B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D0011340-BF3D-4B5B-A8F3-FD01ECE85FE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A1879DCE-F402-4D45-BFA1-7AE2972FB05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29919A94-7808-4520-A5DC-0FC4A6FF52B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F4FE934-E454-46C7-B970-EA7DB048F75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2F605C12-8884-4DFE-8DBE-38410D6FFD4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DBB5D2BA-E6A3-4E4C-B3D5-EDA5976D2FF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BB918F6F-24C5-4631-874D-49DFB07467B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E922BED3-C97E-4EB4-B799-7ED5D037544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AD7E4405-DBCA-42DD-87A1-84961C89FFC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F9B38BA5-81C2-4989-90AD-0625A5BAC3D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D8A072D-B070-42E7-BC56-4B90A9774A8A}"/>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C1D969B0-404B-4626-864C-9D986DE695F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393EF6BD-7333-4659-9711-3A44E69366F3}"/>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9A81F4A3-9A04-4C65-9216-98E84BCB0D48}"/>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CA0026AE-6BB1-4B46-9464-846F1F4C1CEF}"/>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DADD54CF-CB42-4AEE-B539-0702D555F92B}"/>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C8B2813F-6494-4060-8543-82DF6749A30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CFF9816-56D0-4F21-B91D-80E5A27A6E81}"/>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EE47E505-FBC1-454C-84CF-778A5A82F2C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18E0EAAE-BFB0-499B-A3A1-7C959E70F82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C4A1DFCD-D8D2-4B80-95B0-0B844036507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E59D05A2-8189-49F1-BD89-4E9A68B70D5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BB526FD8-09BF-4C5A-8D86-2E1D93261147}"/>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873F802-8ED0-4474-B9A4-C12E9DF4606D}"/>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AA663B57-BDE9-44FF-A2BD-8E5F606D1411}"/>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4400AAFF-EF06-4A36-8A5F-63A05065A3B6}"/>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BC8A9CA4-68FE-48AF-BE67-BF3E80CF5304}"/>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40997</xdr:rowOff>
    </xdr:from>
    <xdr:to>
      <xdr:col>24</xdr:col>
      <xdr:colOff>63500</xdr:colOff>
      <xdr:row>95</xdr:row>
      <xdr:rowOff>142732</xdr:rowOff>
    </xdr:to>
    <xdr:cxnSp macro="">
      <xdr:nvCxnSpPr>
        <xdr:cNvPr id="229" name="直線コネクタ 228">
          <a:extLst>
            <a:ext uri="{FF2B5EF4-FFF2-40B4-BE49-F238E27FC236}">
              <a16:creationId xmlns:a16="http://schemas.microsoft.com/office/drawing/2014/main" id="{CC64BF99-CE7A-421C-97BF-85DF88979B1C}"/>
            </a:ext>
          </a:extLst>
        </xdr:cNvPr>
        <xdr:cNvCxnSpPr/>
      </xdr:nvCxnSpPr>
      <xdr:spPr>
        <a:xfrm>
          <a:off x="3797300" y="16328747"/>
          <a:ext cx="838200" cy="10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B71008BB-C79D-429B-B67D-353B95E9E61B}"/>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CC20D2C2-7D9F-440D-9B6E-B0D480FC60B6}"/>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40997</xdr:rowOff>
    </xdr:from>
    <xdr:to>
      <xdr:col>19</xdr:col>
      <xdr:colOff>177800</xdr:colOff>
      <xdr:row>95</xdr:row>
      <xdr:rowOff>132530</xdr:rowOff>
    </xdr:to>
    <xdr:cxnSp macro="">
      <xdr:nvCxnSpPr>
        <xdr:cNvPr id="232" name="直線コネクタ 231">
          <a:extLst>
            <a:ext uri="{FF2B5EF4-FFF2-40B4-BE49-F238E27FC236}">
              <a16:creationId xmlns:a16="http://schemas.microsoft.com/office/drawing/2014/main" id="{5DD9B53B-32E8-40EE-A145-EBFA99D8AEBF}"/>
            </a:ext>
          </a:extLst>
        </xdr:cNvPr>
        <xdr:cNvCxnSpPr/>
      </xdr:nvCxnSpPr>
      <xdr:spPr>
        <a:xfrm flipV="1">
          <a:off x="2908300" y="16328747"/>
          <a:ext cx="889000" cy="9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2F4AEC94-9BA2-4A53-BCE9-DBED6741E4AD}"/>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30CACE9B-6E5D-4792-B207-87417B1D0F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132530</xdr:rowOff>
    </xdr:from>
    <xdr:to>
      <xdr:col>15</xdr:col>
      <xdr:colOff>50800</xdr:colOff>
      <xdr:row>95</xdr:row>
      <xdr:rowOff>143639</xdr:rowOff>
    </xdr:to>
    <xdr:cxnSp macro="">
      <xdr:nvCxnSpPr>
        <xdr:cNvPr id="235" name="直線コネクタ 234">
          <a:extLst>
            <a:ext uri="{FF2B5EF4-FFF2-40B4-BE49-F238E27FC236}">
              <a16:creationId xmlns:a16="http://schemas.microsoft.com/office/drawing/2014/main" id="{EC5301B9-B162-47AB-9B0D-F5015EEF40E1}"/>
            </a:ext>
          </a:extLst>
        </xdr:cNvPr>
        <xdr:cNvCxnSpPr/>
      </xdr:nvCxnSpPr>
      <xdr:spPr>
        <a:xfrm flipV="1">
          <a:off x="2019300" y="16420280"/>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56DA3073-4FD9-4ECD-BA33-E16A04325FB5}"/>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B07B7901-D5F6-4D4F-822C-665A11A641D2}"/>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143548</xdr:rowOff>
    </xdr:from>
    <xdr:to>
      <xdr:col>10</xdr:col>
      <xdr:colOff>114300</xdr:colOff>
      <xdr:row>95</xdr:row>
      <xdr:rowOff>143639</xdr:rowOff>
    </xdr:to>
    <xdr:cxnSp macro="">
      <xdr:nvCxnSpPr>
        <xdr:cNvPr id="238" name="直線コネクタ 237">
          <a:extLst>
            <a:ext uri="{FF2B5EF4-FFF2-40B4-BE49-F238E27FC236}">
              <a16:creationId xmlns:a16="http://schemas.microsoft.com/office/drawing/2014/main" id="{15F76D20-5131-41A4-8BAB-1A3095C3BC3B}"/>
            </a:ext>
          </a:extLst>
        </xdr:cNvPr>
        <xdr:cNvCxnSpPr/>
      </xdr:nvCxnSpPr>
      <xdr:spPr>
        <a:xfrm>
          <a:off x="1130300" y="1643129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92B086C7-D436-45A4-925E-CB02D34E82BA}"/>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45574543-5FB7-4808-A1BA-59FF377A9CDC}"/>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6E88CEDE-406A-4C64-9D13-6FFC4D802B3A}"/>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3FAA1D2C-B256-48EE-9FAC-06D4F7169EC2}"/>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664B2067-401C-4255-90C3-ECDF242BE43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B6859989-AEF9-44DC-9798-A9680D20CB7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8D0A3BBE-85D1-4244-9625-DDBFFA20ADF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39D098D2-E4B8-4FA3-98B2-43A0BE78001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44033D6E-7070-487B-8B59-880AA02FD55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91932</xdr:rowOff>
    </xdr:from>
    <xdr:to>
      <xdr:col>24</xdr:col>
      <xdr:colOff>114300</xdr:colOff>
      <xdr:row>96</xdr:row>
      <xdr:rowOff>22082</xdr:rowOff>
    </xdr:to>
    <xdr:sp macro="" textlink="">
      <xdr:nvSpPr>
        <xdr:cNvPr id="248" name="楕円 247">
          <a:extLst>
            <a:ext uri="{FF2B5EF4-FFF2-40B4-BE49-F238E27FC236}">
              <a16:creationId xmlns:a16="http://schemas.microsoft.com/office/drawing/2014/main" id="{0D62528C-BBE2-484E-A94C-334390045ED9}"/>
            </a:ext>
          </a:extLst>
        </xdr:cNvPr>
        <xdr:cNvSpPr/>
      </xdr:nvSpPr>
      <xdr:spPr>
        <a:xfrm>
          <a:off x="4584700" y="163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70359</xdr:rowOff>
    </xdr:from>
    <xdr:ext cx="534377" cy="259045"/>
    <xdr:sp macro="" textlink="">
      <xdr:nvSpPr>
        <xdr:cNvPr id="249" name="扶助費該当値テキスト">
          <a:extLst>
            <a:ext uri="{FF2B5EF4-FFF2-40B4-BE49-F238E27FC236}">
              <a16:creationId xmlns:a16="http://schemas.microsoft.com/office/drawing/2014/main" id="{47D6B8F9-7C74-47D7-9455-9D7D76A196D4}"/>
            </a:ext>
          </a:extLst>
        </xdr:cNvPr>
        <xdr:cNvSpPr txBox="1"/>
      </xdr:nvSpPr>
      <xdr:spPr>
        <a:xfrm>
          <a:off x="4686300" y="1635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161647</xdr:rowOff>
    </xdr:from>
    <xdr:to>
      <xdr:col>20</xdr:col>
      <xdr:colOff>38100</xdr:colOff>
      <xdr:row>95</xdr:row>
      <xdr:rowOff>91797</xdr:rowOff>
    </xdr:to>
    <xdr:sp macro="" textlink="">
      <xdr:nvSpPr>
        <xdr:cNvPr id="250" name="楕円 249">
          <a:extLst>
            <a:ext uri="{FF2B5EF4-FFF2-40B4-BE49-F238E27FC236}">
              <a16:creationId xmlns:a16="http://schemas.microsoft.com/office/drawing/2014/main" id="{A7692977-531A-4D95-BEAC-6FAA33F99EC8}"/>
            </a:ext>
          </a:extLst>
        </xdr:cNvPr>
        <xdr:cNvSpPr/>
      </xdr:nvSpPr>
      <xdr:spPr>
        <a:xfrm>
          <a:off x="3746500" y="162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108324</xdr:rowOff>
    </xdr:from>
    <xdr:ext cx="534377" cy="259045"/>
    <xdr:sp macro="" textlink="">
      <xdr:nvSpPr>
        <xdr:cNvPr id="251" name="テキスト ボックス 250">
          <a:extLst>
            <a:ext uri="{FF2B5EF4-FFF2-40B4-BE49-F238E27FC236}">
              <a16:creationId xmlns:a16="http://schemas.microsoft.com/office/drawing/2014/main" id="{64032518-7CCF-4013-A53A-51AD834E557C}"/>
            </a:ext>
          </a:extLst>
        </xdr:cNvPr>
        <xdr:cNvSpPr txBox="1"/>
      </xdr:nvSpPr>
      <xdr:spPr>
        <a:xfrm>
          <a:off x="3530111" y="1605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81730</xdr:rowOff>
    </xdr:from>
    <xdr:to>
      <xdr:col>15</xdr:col>
      <xdr:colOff>101600</xdr:colOff>
      <xdr:row>96</xdr:row>
      <xdr:rowOff>11880</xdr:rowOff>
    </xdr:to>
    <xdr:sp macro="" textlink="">
      <xdr:nvSpPr>
        <xdr:cNvPr id="252" name="楕円 251">
          <a:extLst>
            <a:ext uri="{FF2B5EF4-FFF2-40B4-BE49-F238E27FC236}">
              <a16:creationId xmlns:a16="http://schemas.microsoft.com/office/drawing/2014/main" id="{4F3C3F03-C760-446B-8983-3892B9DA0342}"/>
            </a:ext>
          </a:extLst>
        </xdr:cNvPr>
        <xdr:cNvSpPr/>
      </xdr:nvSpPr>
      <xdr:spPr>
        <a:xfrm>
          <a:off x="2857500" y="163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3007</xdr:rowOff>
    </xdr:from>
    <xdr:ext cx="534377" cy="259045"/>
    <xdr:sp macro="" textlink="">
      <xdr:nvSpPr>
        <xdr:cNvPr id="253" name="テキスト ボックス 252">
          <a:extLst>
            <a:ext uri="{FF2B5EF4-FFF2-40B4-BE49-F238E27FC236}">
              <a16:creationId xmlns:a16="http://schemas.microsoft.com/office/drawing/2014/main" id="{E7A84F41-86E8-4585-B2A7-0CAF12E0EBD0}"/>
            </a:ext>
          </a:extLst>
        </xdr:cNvPr>
        <xdr:cNvSpPr txBox="1"/>
      </xdr:nvSpPr>
      <xdr:spPr>
        <a:xfrm>
          <a:off x="2641111" y="164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92839</xdr:rowOff>
    </xdr:from>
    <xdr:to>
      <xdr:col>10</xdr:col>
      <xdr:colOff>165100</xdr:colOff>
      <xdr:row>96</xdr:row>
      <xdr:rowOff>22989</xdr:rowOff>
    </xdr:to>
    <xdr:sp macro="" textlink="">
      <xdr:nvSpPr>
        <xdr:cNvPr id="254" name="楕円 253">
          <a:extLst>
            <a:ext uri="{FF2B5EF4-FFF2-40B4-BE49-F238E27FC236}">
              <a16:creationId xmlns:a16="http://schemas.microsoft.com/office/drawing/2014/main" id="{A475AA50-CBBD-406A-A313-383D1DF46640}"/>
            </a:ext>
          </a:extLst>
        </xdr:cNvPr>
        <xdr:cNvSpPr/>
      </xdr:nvSpPr>
      <xdr:spPr>
        <a:xfrm>
          <a:off x="1968500" y="163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39516</xdr:rowOff>
    </xdr:from>
    <xdr:ext cx="534377" cy="259045"/>
    <xdr:sp macro="" textlink="">
      <xdr:nvSpPr>
        <xdr:cNvPr id="255" name="テキスト ボックス 254">
          <a:extLst>
            <a:ext uri="{FF2B5EF4-FFF2-40B4-BE49-F238E27FC236}">
              <a16:creationId xmlns:a16="http://schemas.microsoft.com/office/drawing/2014/main" id="{DA75A549-6F18-4A8C-9888-54F907378EC9}"/>
            </a:ext>
          </a:extLst>
        </xdr:cNvPr>
        <xdr:cNvSpPr txBox="1"/>
      </xdr:nvSpPr>
      <xdr:spPr>
        <a:xfrm>
          <a:off x="1752111" y="1615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92748</xdr:rowOff>
    </xdr:from>
    <xdr:to>
      <xdr:col>6</xdr:col>
      <xdr:colOff>38100</xdr:colOff>
      <xdr:row>96</xdr:row>
      <xdr:rowOff>22898</xdr:rowOff>
    </xdr:to>
    <xdr:sp macro="" textlink="">
      <xdr:nvSpPr>
        <xdr:cNvPr id="256" name="楕円 255">
          <a:extLst>
            <a:ext uri="{FF2B5EF4-FFF2-40B4-BE49-F238E27FC236}">
              <a16:creationId xmlns:a16="http://schemas.microsoft.com/office/drawing/2014/main" id="{FED4780F-E328-49C6-9CE7-1371B96036CC}"/>
            </a:ext>
          </a:extLst>
        </xdr:cNvPr>
        <xdr:cNvSpPr/>
      </xdr:nvSpPr>
      <xdr:spPr>
        <a:xfrm>
          <a:off x="1079500" y="163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39425</xdr:rowOff>
    </xdr:from>
    <xdr:ext cx="534377" cy="259045"/>
    <xdr:sp macro="" textlink="">
      <xdr:nvSpPr>
        <xdr:cNvPr id="257" name="テキスト ボックス 256">
          <a:extLst>
            <a:ext uri="{FF2B5EF4-FFF2-40B4-BE49-F238E27FC236}">
              <a16:creationId xmlns:a16="http://schemas.microsoft.com/office/drawing/2014/main" id="{4D3B880C-92D5-422A-9F8C-D2DE7AFCD875}"/>
            </a:ext>
          </a:extLst>
        </xdr:cNvPr>
        <xdr:cNvSpPr txBox="1"/>
      </xdr:nvSpPr>
      <xdr:spPr>
        <a:xfrm>
          <a:off x="863111" y="161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27438989-BD29-4E27-A239-F7A1EDA009B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ED96E115-9574-40CE-8A3B-1F7B10EEC46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2816A3B1-9DA1-4700-814F-EBAF439897B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F335058A-5A52-4341-96FB-B0E00D97323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EB98AB1C-CFC9-43FF-9EB5-AD5B2AF90CC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16985DB6-6F34-44FA-AF3C-6CD5378DF5C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F4727724-BB6B-4B8F-B1EB-36797585A2B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38D78E48-6118-4E15-8266-F00A304EB739}"/>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3E510C17-2100-4542-99ED-70CC18B867F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A050963E-56CA-49BE-8D30-F57E15A79F3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FC68A63F-F42F-4325-B688-BA57C3DE4068}"/>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6D65D42B-236A-44DD-93D0-0F8549AD40FE}"/>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BD05BEA1-3B4B-4048-9C02-300CD272D3D6}"/>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ADBF9ACE-2E84-4C07-8215-7B8D51937F2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9B6A3AAD-F3E2-455B-B342-67E6C869BDEA}"/>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145E8CE3-8445-4460-BE72-5065DA51C6B3}"/>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9A49462F-C30A-401C-90F5-C575EA683EC9}"/>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333085E6-7F20-4BBB-A20E-D95D3037F787}"/>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3DBF934B-0ECD-4C61-9D0F-9084E7F8EDA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61A65634-5902-4EEE-9158-D7A97E9B1728}"/>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1AFD6DC2-C6BE-457C-AB47-BD71A4684EB1}"/>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F5BB58E0-D310-4051-A61A-24DC466B1F24}"/>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70433114-BD11-45BD-94A9-ED88A7926F2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CF034463-DEA5-48AD-9BF1-55A39B4FB049}"/>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45EEEE99-CC80-444A-8D53-D200F8A46B11}"/>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4C4E93EA-8951-42BB-872B-613940741471}"/>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96CEC2E9-89C5-46B2-9B2A-73CC8C6E37C8}"/>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A7908A58-F7F1-474A-AFAF-E2497683DD23}"/>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37918</xdr:rowOff>
    </xdr:from>
    <xdr:to>
      <xdr:col>55</xdr:col>
      <xdr:colOff>0</xdr:colOff>
      <xdr:row>36</xdr:row>
      <xdr:rowOff>125032</xdr:rowOff>
    </xdr:to>
    <xdr:cxnSp macro="">
      <xdr:nvCxnSpPr>
        <xdr:cNvPr id="286" name="直線コネクタ 285">
          <a:extLst>
            <a:ext uri="{FF2B5EF4-FFF2-40B4-BE49-F238E27FC236}">
              <a16:creationId xmlns:a16="http://schemas.microsoft.com/office/drawing/2014/main" id="{5FAEA69E-990D-46F5-9EBC-FA75E17AF654}"/>
            </a:ext>
          </a:extLst>
        </xdr:cNvPr>
        <xdr:cNvCxnSpPr/>
      </xdr:nvCxnSpPr>
      <xdr:spPr>
        <a:xfrm flipV="1">
          <a:off x="9639300" y="6210118"/>
          <a:ext cx="838200" cy="8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CBB96834-063C-42BF-AC7F-C2A6A6F2910C}"/>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4466A983-D374-4C1F-AC31-37DBBC0577F9}"/>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51356</xdr:rowOff>
    </xdr:from>
    <xdr:to>
      <xdr:col>50</xdr:col>
      <xdr:colOff>114300</xdr:colOff>
      <xdr:row>36</xdr:row>
      <xdr:rowOff>125032</xdr:rowOff>
    </xdr:to>
    <xdr:cxnSp macro="">
      <xdr:nvCxnSpPr>
        <xdr:cNvPr id="289" name="直線コネクタ 288">
          <a:extLst>
            <a:ext uri="{FF2B5EF4-FFF2-40B4-BE49-F238E27FC236}">
              <a16:creationId xmlns:a16="http://schemas.microsoft.com/office/drawing/2014/main" id="{0828D77E-9552-4095-8F77-C13FDD191982}"/>
            </a:ext>
          </a:extLst>
        </xdr:cNvPr>
        <xdr:cNvCxnSpPr/>
      </xdr:nvCxnSpPr>
      <xdr:spPr>
        <a:xfrm>
          <a:off x="8750300" y="6223556"/>
          <a:ext cx="889000" cy="7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7FC6ED94-D5FD-4B98-A36C-87D780F27655}"/>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9F75D5CE-9795-4C90-9008-CD4F180CDD58}"/>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17424</xdr:rowOff>
    </xdr:from>
    <xdr:to>
      <xdr:col>45</xdr:col>
      <xdr:colOff>177800</xdr:colOff>
      <xdr:row>36</xdr:row>
      <xdr:rowOff>51356</xdr:rowOff>
    </xdr:to>
    <xdr:cxnSp macro="">
      <xdr:nvCxnSpPr>
        <xdr:cNvPr id="292" name="直線コネクタ 291">
          <a:extLst>
            <a:ext uri="{FF2B5EF4-FFF2-40B4-BE49-F238E27FC236}">
              <a16:creationId xmlns:a16="http://schemas.microsoft.com/office/drawing/2014/main" id="{C64A5041-1E33-483A-8A3B-341F940EE876}"/>
            </a:ext>
          </a:extLst>
        </xdr:cNvPr>
        <xdr:cNvCxnSpPr/>
      </xdr:nvCxnSpPr>
      <xdr:spPr>
        <a:xfrm>
          <a:off x="7861300" y="6189624"/>
          <a:ext cx="889000" cy="3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24C84E62-3719-4B47-9703-0C0DD50F27D7}"/>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7FB968A4-5EDC-4AB5-8DEB-134CEFC73DBE}"/>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17424</xdr:rowOff>
    </xdr:from>
    <xdr:to>
      <xdr:col>41</xdr:col>
      <xdr:colOff>50800</xdr:colOff>
      <xdr:row>37</xdr:row>
      <xdr:rowOff>74309</xdr:rowOff>
    </xdr:to>
    <xdr:cxnSp macro="">
      <xdr:nvCxnSpPr>
        <xdr:cNvPr id="295" name="直線コネクタ 294">
          <a:extLst>
            <a:ext uri="{FF2B5EF4-FFF2-40B4-BE49-F238E27FC236}">
              <a16:creationId xmlns:a16="http://schemas.microsoft.com/office/drawing/2014/main" id="{5862051B-527D-4D02-A683-77D948AE26CD}"/>
            </a:ext>
          </a:extLst>
        </xdr:cNvPr>
        <xdr:cNvCxnSpPr/>
      </xdr:nvCxnSpPr>
      <xdr:spPr>
        <a:xfrm flipV="1">
          <a:off x="6972300" y="6189624"/>
          <a:ext cx="889000" cy="22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A925B813-7558-4E16-8568-1DF743D47CD1}"/>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D0244076-B6DE-4685-99A5-08EA78EBD793}"/>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642B2806-10D0-461E-AD9B-009B14D6E00E}"/>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BB2C6B52-FBF9-417E-A498-CFB6C97EF36E}"/>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FEC06E8D-4E3C-49F9-A7EA-485CD126132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7B1AF431-C735-4332-86DF-A5C4CE515E1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DE3DE1DD-1105-4DF3-96A9-7526F966940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7E30FB4F-877C-45F0-8CF2-77AB1B24236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D9F335F8-7875-4E41-BD2E-E54BB8B9FA8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158568</xdr:rowOff>
    </xdr:from>
    <xdr:to>
      <xdr:col>55</xdr:col>
      <xdr:colOff>50800</xdr:colOff>
      <xdr:row>36</xdr:row>
      <xdr:rowOff>88718</xdr:rowOff>
    </xdr:to>
    <xdr:sp macro="" textlink="">
      <xdr:nvSpPr>
        <xdr:cNvPr id="305" name="楕円 304">
          <a:extLst>
            <a:ext uri="{FF2B5EF4-FFF2-40B4-BE49-F238E27FC236}">
              <a16:creationId xmlns:a16="http://schemas.microsoft.com/office/drawing/2014/main" id="{C2A94812-CF90-451D-A9D9-28483B60A1B2}"/>
            </a:ext>
          </a:extLst>
        </xdr:cNvPr>
        <xdr:cNvSpPr/>
      </xdr:nvSpPr>
      <xdr:spPr>
        <a:xfrm>
          <a:off x="10426700" y="61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136995</xdr:rowOff>
    </xdr:from>
    <xdr:ext cx="599010" cy="259045"/>
    <xdr:sp macro="" textlink="">
      <xdr:nvSpPr>
        <xdr:cNvPr id="306" name="補助費等該当値テキスト">
          <a:extLst>
            <a:ext uri="{FF2B5EF4-FFF2-40B4-BE49-F238E27FC236}">
              <a16:creationId xmlns:a16="http://schemas.microsoft.com/office/drawing/2014/main" id="{7643366E-CE06-49CF-AFBB-A9B4817A4BDE}"/>
            </a:ext>
          </a:extLst>
        </xdr:cNvPr>
        <xdr:cNvSpPr txBox="1"/>
      </xdr:nvSpPr>
      <xdr:spPr>
        <a:xfrm>
          <a:off x="10528300" y="613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74232</xdr:rowOff>
    </xdr:from>
    <xdr:to>
      <xdr:col>50</xdr:col>
      <xdr:colOff>165100</xdr:colOff>
      <xdr:row>37</xdr:row>
      <xdr:rowOff>4382</xdr:rowOff>
    </xdr:to>
    <xdr:sp macro="" textlink="">
      <xdr:nvSpPr>
        <xdr:cNvPr id="307" name="楕円 306">
          <a:extLst>
            <a:ext uri="{FF2B5EF4-FFF2-40B4-BE49-F238E27FC236}">
              <a16:creationId xmlns:a16="http://schemas.microsoft.com/office/drawing/2014/main" id="{F0F5A443-2375-4328-A6BC-D988391C46E1}"/>
            </a:ext>
          </a:extLst>
        </xdr:cNvPr>
        <xdr:cNvSpPr/>
      </xdr:nvSpPr>
      <xdr:spPr>
        <a:xfrm>
          <a:off x="9588500" y="62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166959</xdr:rowOff>
    </xdr:from>
    <xdr:ext cx="599010" cy="259045"/>
    <xdr:sp macro="" textlink="">
      <xdr:nvSpPr>
        <xdr:cNvPr id="308" name="テキスト ボックス 307">
          <a:extLst>
            <a:ext uri="{FF2B5EF4-FFF2-40B4-BE49-F238E27FC236}">
              <a16:creationId xmlns:a16="http://schemas.microsoft.com/office/drawing/2014/main" id="{52E64995-2088-48F5-90AC-C471CAF07F01}"/>
            </a:ext>
          </a:extLst>
        </xdr:cNvPr>
        <xdr:cNvSpPr txBox="1"/>
      </xdr:nvSpPr>
      <xdr:spPr>
        <a:xfrm>
          <a:off x="9339795" y="633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556</xdr:rowOff>
    </xdr:from>
    <xdr:to>
      <xdr:col>46</xdr:col>
      <xdr:colOff>38100</xdr:colOff>
      <xdr:row>36</xdr:row>
      <xdr:rowOff>102156</xdr:rowOff>
    </xdr:to>
    <xdr:sp macro="" textlink="">
      <xdr:nvSpPr>
        <xdr:cNvPr id="309" name="楕円 308">
          <a:extLst>
            <a:ext uri="{FF2B5EF4-FFF2-40B4-BE49-F238E27FC236}">
              <a16:creationId xmlns:a16="http://schemas.microsoft.com/office/drawing/2014/main" id="{A16EFBC0-2027-4385-8931-74278A5B983E}"/>
            </a:ext>
          </a:extLst>
        </xdr:cNvPr>
        <xdr:cNvSpPr/>
      </xdr:nvSpPr>
      <xdr:spPr>
        <a:xfrm>
          <a:off x="8699500" y="61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118683</xdr:rowOff>
    </xdr:from>
    <xdr:ext cx="599010" cy="259045"/>
    <xdr:sp macro="" textlink="">
      <xdr:nvSpPr>
        <xdr:cNvPr id="310" name="テキスト ボックス 309">
          <a:extLst>
            <a:ext uri="{FF2B5EF4-FFF2-40B4-BE49-F238E27FC236}">
              <a16:creationId xmlns:a16="http://schemas.microsoft.com/office/drawing/2014/main" id="{4146543A-844F-4A65-9D89-6CBCC9CB2E97}"/>
            </a:ext>
          </a:extLst>
        </xdr:cNvPr>
        <xdr:cNvSpPr txBox="1"/>
      </xdr:nvSpPr>
      <xdr:spPr>
        <a:xfrm>
          <a:off x="8450795" y="59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138074</xdr:rowOff>
    </xdr:from>
    <xdr:to>
      <xdr:col>41</xdr:col>
      <xdr:colOff>101600</xdr:colOff>
      <xdr:row>36</xdr:row>
      <xdr:rowOff>68224</xdr:rowOff>
    </xdr:to>
    <xdr:sp macro="" textlink="">
      <xdr:nvSpPr>
        <xdr:cNvPr id="311" name="楕円 310">
          <a:extLst>
            <a:ext uri="{FF2B5EF4-FFF2-40B4-BE49-F238E27FC236}">
              <a16:creationId xmlns:a16="http://schemas.microsoft.com/office/drawing/2014/main" id="{2C250814-366E-4B0B-A7CD-217DF55B5842}"/>
            </a:ext>
          </a:extLst>
        </xdr:cNvPr>
        <xdr:cNvSpPr/>
      </xdr:nvSpPr>
      <xdr:spPr>
        <a:xfrm>
          <a:off x="7810500" y="61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59351</xdr:rowOff>
    </xdr:from>
    <xdr:ext cx="599010" cy="259045"/>
    <xdr:sp macro="" textlink="">
      <xdr:nvSpPr>
        <xdr:cNvPr id="312" name="テキスト ボックス 311">
          <a:extLst>
            <a:ext uri="{FF2B5EF4-FFF2-40B4-BE49-F238E27FC236}">
              <a16:creationId xmlns:a16="http://schemas.microsoft.com/office/drawing/2014/main" id="{B414F577-B575-42FD-AD96-A4F2EA57338F}"/>
            </a:ext>
          </a:extLst>
        </xdr:cNvPr>
        <xdr:cNvSpPr txBox="1"/>
      </xdr:nvSpPr>
      <xdr:spPr>
        <a:xfrm>
          <a:off x="7561795" y="623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23509</xdr:rowOff>
    </xdr:from>
    <xdr:to>
      <xdr:col>36</xdr:col>
      <xdr:colOff>165100</xdr:colOff>
      <xdr:row>37</xdr:row>
      <xdr:rowOff>125109</xdr:rowOff>
    </xdr:to>
    <xdr:sp macro="" textlink="">
      <xdr:nvSpPr>
        <xdr:cNvPr id="313" name="楕円 312">
          <a:extLst>
            <a:ext uri="{FF2B5EF4-FFF2-40B4-BE49-F238E27FC236}">
              <a16:creationId xmlns:a16="http://schemas.microsoft.com/office/drawing/2014/main" id="{BA8AF50A-3FB1-4E1B-9093-8E3312DFB031}"/>
            </a:ext>
          </a:extLst>
        </xdr:cNvPr>
        <xdr:cNvSpPr/>
      </xdr:nvSpPr>
      <xdr:spPr>
        <a:xfrm>
          <a:off x="6921500" y="6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116236</xdr:rowOff>
    </xdr:from>
    <xdr:ext cx="599010" cy="259045"/>
    <xdr:sp macro="" textlink="">
      <xdr:nvSpPr>
        <xdr:cNvPr id="314" name="テキスト ボックス 313">
          <a:extLst>
            <a:ext uri="{FF2B5EF4-FFF2-40B4-BE49-F238E27FC236}">
              <a16:creationId xmlns:a16="http://schemas.microsoft.com/office/drawing/2014/main" id="{533AE745-8A05-4108-A350-8FD327E6206C}"/>
            </a:ext>
          </a:extLst>
        </xdr:cNvPr>
        <xdr:cNvSpPr txBox="1"/>
      </xdr:nvSpPr>
      <xdr:spPr>
        <a:xfrm>
          <a:off x="6672795" y="645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793742DB-B20F-4CCD-AD87-B0FFB3796DF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EFA485A1-258C-4653-ACB2-EF1C72BE459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3D3D1F3D-D3D2-4F9B-B990-C3D63F19A40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A83341B7-FDF2-4A42-B753-8FE44ED56A1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D496344F-8B13-45D3-ABA0-CCC2F1B9008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E2A18DCE-ECC5-4275-8385-3E49E22E652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E43A9DDD-CA80-4D4D-BCF0-A7F5A21C840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3B820280-2D06-4261-B4FA-FFBD8F45BB5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E4BA7A24-8F8E-466D-9E04-0D47DC11B6D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80472794-7A13-45BF-B180-5C50E4BDD92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1C6CF582-0491-45D8-801E-5E5396A3F25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43545D62-4FE5-417E-A4CA-CA860F412C79}"/>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93FA295B-23C5-4F15-B848-BDDC3BAA124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258572F5-1D6E-4DF4-9414-8BE5516C98D1}"/>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293D4E65-ADAA-4B0F-984A-23314020EAE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36D905C2-7818-48AA-B9D8-6BD987E7A5F7}"/>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D7DF3DD-D78B-4669-90A9-FBFFF77CAAB7}"/>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498BA382-1367-4CFB-A805-E16B0FF4C4BA}"/>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213EFFBC-EF34-4621-8561-F038A7D1671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41F8D02E-F21D-4360-A7C9-87D70C41E72A}"/>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5E5647AC-74FE-4588-AF72-5DE702B621C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21470A4-045F-4189-9C9C-D5682A02C55C}"/>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F58D1BB5-7994-40F1-930E-8F9ABB6A9BF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92BD7857-EBA3-407B-A8CA-1A17AD69DE0E}"/>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9BBCCA2B-7DF6-412A-AD85-F2ACDEB80D2F}"/>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766FD417-64DA-40C6-9749-16398C08515E}"/>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76DFE743-748E-4368-BCDE-96B52B0475A2}"/>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5464D154-BF6A-4F5E-9A0A-7990E283000D}"/>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129478</xdr:rowOff>
    </xdr:from>
    <xdr:to>
      <xdr:col>55</xdr:col>
      <xdr:colOff>0</xdr:colOff>
      <xdr:row>58</xdr:row>
      <xdr:rowOff>165569</xdr:rowOff>
    </xdr:to>
    <xdr:cxnSp macro="">
      <xdr:nvCxnSpPr>
        <xdr:cNvPr id="343" name="直線コネクタ 342">
          <a:extLst>
            <a:ext uri="{FF2B5EF4-FFF2-40B4-BE49-F238E27FC236}">
              <a16:creationId xmlns:a16="http://schemas.microsoft.com/office/drawing/2014/main" id="{81FE3096-8404-46DD-A0DD-DE7477A39C67}"/>
            </a:ext>
          </a:extLst>
        </xdr:cNvPr>
        <xdr:cNvCxnSpPr/>
      </xdr:nvCxnSpPr>
      <xdr:spPr>
        <a:xfrm flipV="1">
          <a:off x="9639300" y="10073578"/>
          <a:ext cx="838200" cy="3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D8A9D0F2-C367-4F7B-96CF-B16E70C10999}"/>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FD35C1F1-D63F-4C4C-BC3A-C3D6D78F7361}"/>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165569</xdr:rowOff>
    </xdr:from>
    <xdr:to>
      <xdr:col>50</xdr:col>
      <xdr:colOff>114300</xdr:colOff>
      <xdr:row>59</xdr:row>
      <xdr:rowOff>5481</xdr:rowOff>
    </xdr:to>
    <xdr:cxnSp macro="">
      <xdr:nvCxnSpPr>
        <xdr:cNvPr id="346" name="直線コネクタ 345">
          <a:extLst>
            <a:ext uri="{FF2B5EF4-FFF2-40B4-BE49-F238E27FC236}">
              <a16:creationId xmlns:a16="http://schemas.microsoft.com/office/drawing/2014/main" id="{A2D71FA3-81FE-4CBC-A6B2-32046268F8BB}"/>
            </a:ext>
          </a:extLst>
        </xdr:cNvPr>
        <xdr:cNvCxnSpPr/>
      </xdr:nvCxnSpPr>
      <xdr:spPr>
        <a:xfrm flipV="1">
          <a:off x="8750300" y="10109669"/>
          <a:ext cx="889000" cy="1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3E5F9650-1698-44FE-9C9E-FA9238249846}"/>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B2F9D9EF-E662-4D19-B55A-E452DD5B1583}"/>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149232</xdr:rowOff>
    </xdr:from>
    <xdr:to>
      <xdr:col>45</xdr:col>
      <xdr:colOff>177800</xdr:colOff>
      <xdr:row>59</xdr:row>
      <xdr:rowOff>5481</xdr:rowOff>
    </xdr:to>
    <xdr:cxnSp macro="">
      <xdr:nvCxnSpPr>
        <xdr:cNvPr id="349" name="直線コネクタ 348">
          <a:extLst>
            <a:ext uri="{FF2B5EF4-FFF2-40B4-BE49-F238E27FC236}">
              <a16:creationId xmlns:a16="http://schemas.microsoft.com/office/drawing/2014/main" id="{E254E03E-32D9-4DAA-AE89-BD84C0DBED15}"/>
            </a:ext>
          </a:extLst>
        </xdr:cNvPr>
        <xdr:cNvCxnSpPr/>
      </xdr:nvCxnSpPr>
      <xdr:spPr>
        <a:xfrm>
          <a:off x="7861300" y="10093332"/>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9EE1CDE5-1EB6-4729-9223-7D1501000F3A}"/>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4B269C2C-9161-4ACD-BEE8-0230CEFA885C}"/>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130742</xdr:rowOff>
    </xdr:from>
    <xdr:to>
      <xdr:col>41</xdr:col>
      <xdr:colOff>50800</xdr:colOff>
      <xdr:row>58</xdr:row>
      <xdr:rowOff>149232</xdr:rowOff>
    </xdr:to>
    <xdr:cxnSp macro="">
      <xdr:nvCxnSpPr>
        <xdr:cNvPr id="352" name="直線コネクタ 351">
          <a:extLst>
            <a:ext uri="{FF2B5EF4-FFF2-40B4-BE49-F238E27FC236}">
              <a16:creationId xmlns:a16="http://schemas.microsoft.com/office/drawing/2014/main" id="{0E110DD3-85D3-4589-A134-B569F0CDA32C}"/>
            </a:ext>
          </a:extLst>
        </xdr:cNvPr>
        <xdr:cNvCxnSpPr/>
      </xdr:nvCxnSpPr>
      <xdr:spPr>
        <a:xfrm>
          <a:off x="6972300" y="10074842"/>
          <a:ext cx="889000" cy="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931833BE-0557-4D67-8A06-CCEE6B78B34E}"/>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E957A81D-A8A1-4AD8-B216-4399701F40D6}"/>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6EFB408A-C98E-4587-A62C-944A2422CAB8}"/>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E464B86C-B536-4A72-B666-E456C1E15CB8}"/>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7CB4E1D-41C6-4E2E-8DA2-FE8B6676D61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EB8A639C-EEDA-4331-BB45-021F10D5598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DCF6831-776E-4E81-BBE6-7D765AC88B0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77540534-3CAD-4898-A3ED-000D3C14A18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5B473803-48B8-4CC5-BE66-174AF18FC2B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78678</xdr:rowOff>
    </xdr:from>
    <xdr:to>
      <xdr:col>55</xdr:col>
      <xdr:colOff>50800</xdr:colOff>
      <xdr:row>59</xdr:row>
      <xdr:rowOff>8828</xdr:rowOff>
    </xdr:to>
    <xdr:sp macro="" textlink="">
      <xdr:nvSpPr>
        <xdr:cNvPr id="362" name="楕円 361">
          <a:extLst>
            <a:ext uri="{FF2B5EF4-FFF2-40B4-BE49-F238E27FC236}">
              <a16:creationId xmlns:a16="http://schemas.microsoft.com/office/drawing/2014/main" id="{F9BB80C9-A389-4BA6-B301-F7C7A0C0DB92}"/>
            </a:ext>
          </a:extLst>
        </xdr:cNvPr>
        <xdr:cNvSpPr/>
      </xdr:nvSpPr>
      <xdr:spPr>
        <a:xfrm>
          <a:off x="10426700" y="100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165055</xdr:rowOff>
    </xdr:from>
    <xdr:ext cx="599010" cy="259045"/>
    <xdr:sp macro="" textlink="">
      <xdr:nvSpPr>
        <xdr:cNvPr id="363" name="普通建設事業費該当値テキスト">
          <a:extLst>
            <a:ext uri="{FF2B5EF4-FFF2-40B4-BE49-F238E27FC236}">
              <a16:creationId xmlns:a16="http://schemas.microsoft.com/office/drawing/2014/main" id="{16C05BFE-6359-4175-9A02-4C4700D7F131}"/>
            </a:ext>
          </a:extLst>
        </xdr:cNvPr>
        <xdr:cNvSpPr txBox="1"/>
      </xdr:nvSpPr>
      <xdr:spPr>
        <a:xfrm>
          <a:off x="10528300" y="993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114769</xdr:rowOff>
    </xdr:from>
    <xdr:to>
      <xdr:col>50</xdr:col>
      <xdr:colOff>165100</xdr:colOff>
      <xdr:row>59</xdr:row>
      <xdr:rowOff>44919</xdr:rowOff>
    </xdr:to>
    <xdr:sp macro="" textlink="">
      <xdr:nvSpPr>
        <xdr:cNvPr id="364" name="楕円 363">
          <a:extLst>
            <a:ext uri="{FF2B5EF4-FFF2-40B4-BE49-F238E27FC236}">
              <a16:creationId xmlns:a16="http://schemas.microsoft.com/office/drawing/2014/main" id="{A96561D0-642E-4C42-AAA5-4E5F9ABD8CE5}"/>
            </a:ext>
          </a:extLst>
        </xdr:cNvPr>
        <xdr:cNvSpPr/>
      </xdr:nvSpPr>
      <xdr:spPr>
        <a:xfrm>
          <a:off x="9588500" y="100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36046</xdr:rowOff>
    </xdr:from>
    <xdr:ext cx="534377" cy="259045"/>
    <xdr:sp macro="" textlink="">
      <xdr:nvSpPr>
        <xdr:cNvPr id="365" name="テキスト ボックス 364">
          <a:extLst>
            <a:ext uri="{FF2B5EF4-FFF2-40B4-BE49-F238E27FC236}">
              <a16:creationId xmlns:a16="http://schemas.microsoft.com/office/drawing/2014/main" id="{1ABE279F-CD22-4DBD-A61E-CC279A38359E}"/>
            </a:ext>
          </a:extLst>
        </xdr:cNvPr>
        <xdr:cNvSpPr txBox="1"/>
      </xdr:nvSpPr>
      <xdr:spPr>
        <a:xfrm>
          <a:off x="9372111" y="101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126131</xdr:rowOff>
    </xdr:from>
    <xdr:to>
      <xdr:col>46</xdr:col>
      <xdr:colOff>38100</xdr:colOff>
      <xdr:row>59</xdr:row>
      <xdr:rowOff>56281</xdr:rowOff>
    </xdr:to>
    <xdr:sp macro="" textlink="">
      <xdr:nvSpPr>
        <xdr:cNvPr id="366" name="楕円 365">
          <a:extLst>
            <a:ext uri="{FF2B5EF4-FFF2-40B4-BE49-F238E27FC236}">
              <a16:creationId xmlns:a16="http://schemas.microsoft.com/office/drawing/2014/main" id="{1E81D910-4B73-4411-9A08-37A7DD59C865}"/>
            </a:ext>
          </a:extLst>
        </xdr:cNvPr>
        <xdr:cNvSpPr/>
      </xdr:nvSpPr>
      <xdr:spPr>
        <a:xfrm>
          <a:off x="8699500" y="100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47408</xdr:rowOff>
    </xdr:from>
    <xdr:ext cx="534377" cy="259045"/>
    <xdr:sp macro="" textlink="">
      <xdr:nvSpPr>
        <xdr:cNvPr id="367" name="テキスト ボックス 366">
          <a:extLst>
            <a:ext uri="{FF2B5EF4-FFF2-40B4-BE49-F238E27FC236}">
              <a16:creationId xmlns:a16="http://schemas.microsoft.com/office/drawing/2014/main" id="{32371DDE-F755-47B1-B001-6F703D67A1F1}"/>
            </a:ext>
          </a:extLst>
        </xdr:cNvPr>
        <xdr:cNvSpPr txBox="1"/>
      </xdr:nvSpPr>
      <xdr:spPr>
        <a:xfrm>
          <a:off x="8483111" y="101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98432</xdr:rowOff>
    </xdr:from>
    <xdr:to>
      <xdr:col>41</xdr:col>
      <xdr:colOff>101600</xdr:colOff>
      <xdr:row>59</xdr:row>
      <xdr:rowOff>28582</xdr:rowOff>
    </xdr:to>
    <xdr:sp macro="" textlink="">
      <xdr:nvSpPr>
        <xdr:cNvPr id="368" name="楕円 367">
          <a:extLst>
            <a:ext uri="{FF2B5EF4-FFF2-40B4-BE49-F238E27FC236}">
              <a16:creationId xmlns:a16="http://schemas.microsoft.com/office/drawing/2014/main" id="{11008300-53DF-47D0-AD38-CFB329BD1658}"/>
            </a:ext>
          </a:extLst>
        </xdr:cNvPr>
        <xdr:cNvSpPr/>
      </xdr:nvSpPr>
      <xdr:spPr>
        <a:xfrm>
          <a:off x="7810500" y="100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19709</xdr:rowOff>
    </xdr:from>
    <xdr:ext cx="534377" cy="259045"/>
    <xdr:sp macro="" textlink="">
      <xdr:nvSpPr>
        <xdr:cNvPr id="369" name="テキスト ボックス 368">
          <a:extLst>
            <a:ext uri="{FF2B5EF4-FFF2-40B4-BE49-F238E27FC236}">
              <a16:creationId xmlns:a16="http://schemas.microsoft.com/office/drawing/2014/main" id="{3D95F533-ECBE-4781-8A3E-6C3E6236CAAA}"/>
            </a:ext>
          </a:extLst>
        </xdr:cNvPr>
        <xdr:cNvSpPr txBox="1"/>
      </xdr:nvSpPr>
      <xdr:spPr>
        <a:xfrm>
          <a:off x="7594111" y="101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79942</xdr:rowOff>
    </xdr:from>
    <xdr:to>
      <xdr:col>36</xdr:col>
      <xdr:colOff>165100</xdr:colOff>
      <xdr:row>59</xdr:row>
      <xdr:rowOff>10092</xdr:rowOff>
    </xdr:to>
    <xdr:sp macro="" textlink="">
      <xdr:nvSpPr>
        <xdr:cNvPr id="370" name="楕円 369">
          <a:extLst>
            <a:ext uri="{FF2B5EF4-FFF2-40B4-BE49-F238E27FC236}">
              <a16:creationId xmlns:a16="http://schemas.microsoft.com/office/drawing/2014/main" id="{AE03D369-D219-4E09-A456-05D2EC297F0F}"/>
            </a:ext>
          </a:extLst>
        </xdr:cNvPr>
        <xdr:cNvSpPr/>
      </xdr:nvSpPr>
      <xdr:spPr>
        <a:xfrm>
          <a:off x="6921500" y="100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1219</xdr:rowOff>
    </xdr:from>
    <xdr:ext cx="599010" cy="259045"/>
    <xdr:sp macro="" textlink="">
      <xdr:nvSpPr>
        <xdr:cNvPr id="371" name="テキスト ボックス 370">
          <a:extLst>
            <a:ext uri="{FF2B5EF4-FFF2-40B4-BE49-F238E27FC236}">
              <a16:creationId xmlns:a16="http://schemas.microsoft.com/office/drawing/2014/main" id="{D2F1BABE-6971-430C-A059-5DDC65D52518}"/>
            </a:ext>
          </a:extLst>
        </xdr:cNvPr>
        <xdr:cNvSpPr txBox="1"/>
      </xdr:nvSpPr>
      <xdr:spPr>
        <a:xfrm>
          <a:off x="6672795" y="1011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D103F164-2994-4C88-B8F7-31C1F86CCF0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4E572B3C-54A9-4BAD-9794-A17708D69E6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3E89277C-7BBB-4307-9A1B-018B028244C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DEBAFF3E-1583-4A9D-8995-83F4816C750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16FBC3B7-D958-44A0-B6F4-11DE9B1AA51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EB4DE7E0-82E9-4EDF-AB0C-04EBA6132C0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FA972504-7827-45C6-A6D8-030C179E44E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951A7335-235E-48D4-8B07-A6F4D474117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F85F9D7-E1D7-4DD5-A191-76681A0D7D0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65D16E67-4BF0-44C5-A42D-13F916AE53B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A359ADB7-354F-46CC-A599-C91FB8144D8B}"/>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DACE5C1B-2CB6-4FEE-8D6E-4EA57678DE01}"/>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3E56835B-A8DC-4698-ACC7-59DB457A109F}"/>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A0383F9B-B0E2-4410-B79E-82FC66CEABE6}"/>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F3C29388-1E04-4853-A9FE-49176C899CC8}"/>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6BD3CE11-12D1-44C7-9FFD-63DA811BE6AC}"/>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610642AC-13CB-45A7-8694-71D0D99DA0A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35BA451E-7A9F-4010-9819-FDCE0B10717F}"/>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57D41565-95EC-4FC9-99A5-CE11DE0198D9}"/>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3A7E118B-3687-410E-8D32-885C13A83031}"/>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DB16BC93-2467-4A88-82F7-25C7D1201039}"/>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2A8257B6-DCC0-4060-9BB8-529B14C3201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5528D53A-EF34-4A5E-B2EF-11B422CB0EA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47C4C6A3-3F10-4939-A713-B1E74BB71FDA}"/>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37B2DD1D-3759-441B-8E6D-71D0F29DD93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EF5CF6B-E9DA-4690-B439-5F48AD75EA97}"/>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167E1477-E239-4D47-836E-3FB8577141E1}"/>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183B43B3-25F5-4881-917A-6F4F94472BDF}"/>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8AAE340F-4194-44C6-A1C6-FF3A723F6257}"/>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122DE64D-D699-40CF-98D8-57C22183F55D}"/>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31167</xdr:rowOff>
    </xdr:from>
    <xdr:to>
      <xdr:col>55</xdr:col>
      <xdr:colOff>0</xdr:colOff>
      <xdr:row>79</xdr:row>
      <xdr:rowOff>84013</xdr:rowOff>
    </xdr:to>
    <xdr:cxnSp macro="">
      <xdr:nvCxnSpPr>
        <xdr:cNvPr id="402" name="直線コネクタ 401">
          <a:extLst>
            <a:ext uri="{FF2B5EF4-FFF2-40B4-BE49-F238E27FC236}">
              <a16:creationId xmlns:a16="http://schemas.microsoft.com/office/drawing/2014/main" id="{4024CEE5-7DD5-4CD0-B1A1-177A21C4A832}"/>
            </a:ext>
          </a:extLst>
        </xdr:cNvPr>
        <xdr:cNvCxnSpPr/>
      </xdr:nvCxnSpPr>
      <xdr:spPr>
        <a:xfrm flipV="1">
          <a:off x="9639300" y="13575717"/>
          <a:ext cx="838200" cy="5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264337B8-B3DF-4737-A23E-102E5B38D9E7}"/>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D3E187BF-F11C-43BB-AC52-07E3994510B6}"/>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84013</xdr:rowOff>
    </xdr:from>
    <xdr:to>
      <xdr:col>50</xdr:col>
      <xdr:colOff>114300</xdr:colOff>
      <xdr:row>79</xdr:row>
      <xdr:rowOff>89323</xdr:rowOff>
    </xdr:to>
    <xdr:cxnSp macro="">
      <xdr:nvCxnSpPr>
        <xdr:cNvPr id="405" name="直線コネクタ 404">
          <a:extLst>
            <a:ext uri="{FF2B5EF4-FFF2-40B4-BE49-F238E27FC236}">
              <a16:creationId xmlns:a16="http://schemas.microsoft.com/office/drawing/2014/main" id="{4B7ADB80-AC21-4DF3-8F0B-EB95BC053B01}"/>
            </a:ext>
          </a:extLst>
        </xdr:cNvPr>
        <xdr:cNvCxnSpPr/>
      </xdr:nvCxnSpPr>
      <xdr:spPr>
        <a:xfrm flipV="1">
          <a:off x="8750300" y="13628563"/>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85FEE0F0-CF07-4489-8952-97606B3DDA1E}"/>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C0F67AE-AF19-49FA-A939-6721BF9A254D}"/>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89323</xdr:rowOff>
    </xdr:from>
    <xdr:to>
      <xdr:col>45</xdr:col>
      <xdr:colOff>177800</xdr:colOff>
      <xdr:row>79</xdr:row>
      <xdr:rowOff>89726</xdr:rowOff>
    </xdr:to>
    <xdr:cxnSp macro="">
      <xdr:nvCxnSpPr>
        <xdr:cNvPr id="408" name="直線コネクタ 407">
          <a:extLst>
            <a:ext uri="{FF2B5EF4-FFF2-40B4-BE49-F238E27FC236}">
              <a16:creationId xmlns:a16="http://schemas.microsoft.com/office/drawing/2014/main" id="{2E35B7A0-7FF1-4BD4-99BF-07CDF414D057}"/>
            </a:ext>
          </a:extLst>
        </xdr:cNvPr>
        <xdr:cNvCxnSpPr/>
      </xdr:nvCxnSpPr>
      <xdr:spPr>
        <a:xfrm flipV="1">
          <a:off x="7861300" y="13633873"/>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245D4718-CA56-49AB-9B4F-5323C03C802E}"/>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1A25727C-A9AE-48C9-BEBD-A01A74464929}"/>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54054</xdr:rowOff>
    </xdr:from>
    <xdr:to>
      <xdr:col>41</xdr:col>
      <xdr:colOff>50800</xdr:colOff>
      <xdr:row>79</xdr:row>
      <xdr:rowOff>89726</xdr:rowOff>
    </xdr:to>
    <xdr:cxnSp macro="">
      <xdr:nvCxnSpPr>
        <xdr:cNvPr id="411" name="直線コネクタ 410">
          <a:extLst>
            <a:ext uri="{FF2B5EF4-FFF2-40B4-BE49-F238E27FC236}">
              <a16:creationId xmlns:a16="http://schemas.microsoft.com/office/drawing/2014/main" id="{F631B086-588E-4020-BC10-3991024108D7}"/>
            </a:ext>
          </a:extLst>
        </xdr:cNvPr>
        <xdr:cNvCxnSpPr/>
      </xdr:nvCxnSpPr>
      <xdr:spPr>
        <a:xfrm>
          <a:off x="6972300" y="13598604"/>
          <a:ext cx="889000" cy="3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54D7DD26-5A16-47C1-8B26-5F6F0FF1FC72}"/>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F03CA52F-8027-4F67-85DA-959C5F85C1B2}"/>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163851A7-82FB-444A-B0B0-8E7635F39D4A}"/>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66877DBA-AEB7-42D7-ACD5-E907632E9DDA}"/>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17AA995E-C305-4ACC-840F-7A6A69E8721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2C2C8289-DCF7-4B5B-AAB3-2A86341ADC0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AD1EDD23-48AB-49D5-9E23-9A91FE12F0C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F968062-08AF-4410-8128-3590C29B826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63A6EF4-FADA-42EB-8133-F71ACDFAD61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151817</xdr:rowOff>
    </xdr:from>
    <xdr:to>
      <xdr:col>55</xdr:col>
      <xdr:colOff>50800</xdr:colOff>
      <xdr:row>79</xdr:row>
      <xdr:rowOff>81967</xdr:rowOff>
    </xdr:to>
    <xdr:sp macro="" textlink="">
      <xdr:nvSpPr>
        <xdr:cNvPr id="421" name="楕円 420">
          <a:extLst>
            <a:ext uri="{FF2B5EF4-FFF2-40B4-BE49-F238E27FC236}">
              <a16:creationId xmlns:a16="http://schemas.microsoft.com/office/drawing/2014/main" id="{5292DD46-DE44-4D00-A4FB-2E0C61849C9D}"/>
            </a:ext>
          </a:extLst>
        </xdr:cNvPr>
        <xdr:cNvSpPr/>
      </xdr:nvSpPr>
      <xdr:spPr>
        <a:xfrm>
          <a:off x="10426700" y="135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58959BDB-6F81-48A4-B973-B2914EF3CDB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33213</xdr:rowOff>
    </xdr:from>
    <xdr:to>
      <xdr:col>50</xdr:col>
      <xdr:colOff>165100</xdr:colOff>
      <xdr:row>79</xdr:row>
      <xdr:rowOff>134813</xdr:rowOff>
    </xdr:to>
    <xdr:sp macro="" textlink="">
      <xdr:nvSpPr>
        <xdr:cNvPr id="423" name="楕円 422">
          <a:extLst>
            <a:ext uri="{FF2B5EF4-FFF2-40B4-BE49-F238E27FC236}">
              <a16:creationId xmlns:a16="http://schemas.microsoft.com/office/drawing/2014/main" id="{2E666CFD-57AB-42C5-9C07-74FB66174FEB}"/>
            </a:ext>
          </a:extLst>
        </xdr:cNvPr>
        <xdr:cNvSpPr/>
      </xdr:nvSpPr>
      <xdr:spPr>
        <a:xfrm>
          <a:off x="9588500" y="135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125940</xdr:rowOff>
    </xdr:from>
    <xdr:ext cx="534377" cy="259045"/>
    <xdr:sp macro="" textlink="">
      <xdr:nvSpPr>
        <xdr:cNvPr id="424" name="テキスト ボックス 423">
          <a:extLst>
            <a:ext uri="{FF2B5EF4-FFF2-40B4-BE49-F238E27FC236}">
              <a16:creationId xmlns:a16="http://schemas.microsoft.com/office/drawing/2014/main" id="{3BA82956-308F-4F6A-82C4-9BBDA61B0CE7}"/>
            </a:ext>
          </a:extLst>
        </xdr:cNvPr>
        <xdr:cNvSpPr txBox="1"/>
      </xdr:nvSpPr>
      <xdr:spPr>
        <a:xfrm>
          <a:off x="9372111" y="1367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38523</xdr:rowOff>
    </xdr:from>
    <xdr:to>
      <xdr:col>46</xdr:col>
      <xdr:colOff>38100</xdr:colOff>
      <xdr:row>79</xdr:row>
      <xdr:rowOff>140123</xdr:rowOff>
    </xdr:to>
    <xdr:sp macro="" textlink="">
      <xdr:nvSpPr>
        <xdr:cNvPr id="425" name="楕円 424">
          <a:extLst>
            <a:ext uri="{FF2B5EF4-FFF2-40B4-BE49-F238E27FC236}">
              <a16:creationId xmlns:a16="http://schemas.microsoft.com/office/drawing/2014/main" id="{5ADCFE98-103B-4FBF-81F2-8AFAEBD51808}"/>
            </a:ext>
          </a:extLst>
        </xdr:cNvPr>
        <xdr:cNvSpPr/>
      </xdr:nvSpPr>
      <xdr:spPr>
        <a:xfrm>
          <a:off x="8699500" y="135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131250</xdr:rowOff>
    </xdr:from>
    <xdr:ext cx="469744" cy="259045"/>
    <xdr:sp macro="" textlink="">
      <xdr:nvSpPr>
        <xdr:cNvPr id="426" name="テキスト ボックス 425">
          <a:extLst>
            <a:ext uri="{FF2B5EF4-FFF2-40B4-BE49-F238E27FC236}">
              <a16:creationId xmlns:a16="http://schemas.microsoft.com/office/drawing/2014/main" id="{B85D83D1-2F9C-4A95-AFD2-5B415110342C}"/>
            </a:ext>
          </a:extLst>
        </xdr:cNvPr>
        <xdr:cNvSpPr txBox="1"/>
      </xdr:nvSpPr>
      <xdr:spPr>
        <a:xfrm>
          <a:off x="8515428" y="136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38926</xdr:rowOff>
    </xdr:from>
    <xdr:to>
      <xdr:col>41</xdr:col>
      <xdr:colOff>101600</xdr:colOff>
      <xdr:row>79</xdr:row>
      <xdr:rowOff>140526</xdr:rowOff>
    </xdr:to>
    <xdr:sp macro="" textlink="">
      <xdr:nvSpPr>
        <xdr:cNvPr id="427" name="楕円 426">
          <a:extLst>
            <a:ext uri="{FF2B5EF4-FFF2-40B4-BE49-F238E27FC236}">
              <a16:creationId xmlns:a16="http://schemas.microsoft.com/office/drawing/2014/main" id="{6A256447-5528-4492-B968-7191242788B6}"/>
            </a:ext>
          </a:extLst>
        </xdr:cNvPr>
        <xdr:cNvSpPr/>
      </xdr:nvSpPr>
      <xdr:spPr>
        <a:xfrm>
          <a:off x="7810500" y="135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131653</xdr:rowOff>
    </xdr:from>
    <xdr:ext cx="469744" cy="259045"/>
    <xdr:sp macro="" textlink="">
      <xdr:nvSpPr>
        <xdr:cNvPr id="428" name="テキスト ボックス 427">
          <a:extLst>
            <a:ext uri="{FF2B5EF4-FFF2-40B4-BE49-F238E27FC236}">
              <a16:creationId xmlns:a16="http://schemas.microsoft.com/office/drawing/2014/main" id="{E01A071A-FA09-45F4-AF8E-FFD98ADB5A13}"/>
            </a:ext>
          </a:extLst>
        </xdr:cNvPr>
        <xdr:cNvSpPr txBox="1"/>
      </xdr:nvSpPr>
      <xdr:spPr>
        <a:xfrm>
          <a:off x="7626428" y="136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3254</xdr:rowOff>
    </xdr:from>
    <xdr:to>
      <xdr:col>36</xdr:col>
      <xdr:colOff>165100</xdr:colOff>
      <xdr:row>79</xdr:row>
      <xdr:rowOff>104854</xdr:rowOff>
    </xdr:to>
    <xdr:sp macro="" textlink="">
      <xdr:nvSpPr>
        <xdr:cNvPr id="429" name="楕円 428">
          <a:extLst>
            <a:ext uri="{FF2B5EF4-FFF2-40B4-BE49-F238E27FC236}">
              <a16:creationId xmlns:a16="http://schemas.microsoft.com/office/drawing/2014/main" id="{57BC0EEF-ED49-463B-9E25-00E296FFE300}"/>
            </a:ext>
          </a:extLst>
        </xdr:cNvPr>
        <xdr:cNvSpPr/>
      </xdr:nvSpPr>
      <xdr:spPr>
        <a:xfrm>
          <a:off x="6921500" y="135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95981</xdr:rowOff>
    </xdr:from>
    <xdr:ext cx="534377" cy="259045"/>
    <xdr:sp macro="" textlink="">
      <xdr:nvSpPr>
        <xdr:cNvPr id="430" name="テキスト ボックス 429">
          <a:extLst>
            <a:ext uri="{FF2B5EF4-FFF2-40B4-BE49-F238E27FC236}">
              <a16:creationId xmlns:a16="http://schemas.microsoft.com/office/drawing/2014/main" id="{5B70003F-136E-4AD1-9FF4-DA949284B2DE}"/>
            </a:ext>
          </a:extLst>
        </xdr:cNvPr>
        <xdr:cNvSpPr txBox="1"/>
      </xdr:nvSpPr>
      <xdr:spPr>
        <a:xfrm>
          <a:off x="6705111" y="1364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943EC775-2B98-4FFC-9D7D-72EF8521E35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CDE27FC0-B282-49C6-9423-70210BAC61D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A5A41090-BA47-4373-BE2A-0F90B11208C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734F0F41-AC36-42EA-BDC2-9865ED35B76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D6B32BE0-6DB9-4B5C-9C2D-8EDB8F0DB32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AB1C2F2D-B69B-426E-BE2B-8977ED87CEB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B900AEB1-A897-489F-ABC4-F5134E4092F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3DEFF24-CE19-45F2-9C9F-44D47436D38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52C77E99-CB0F-44AA-94E8-3A68A6E727D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AF2BB335-393E-4D83-819C-EEA03533A1E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F4D3FF9F-65B0-4480-9617-A56C7CAE085F}"/>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7ADDF9AC-ECC4-4E23-ACA6-A9700787445B}"/>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E1D4B73A-FC8B-4EE2-8B3C-6AAFC2FAA49A}"/>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53C46D6-8998-44BF-BC13-BBE94176A9B4}"/>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9F24BD3E-3F2E-4231-BC9E-598CC2825F47}"/>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2C0B0177-5BE9-4FFD-A5D0-D5E33CFE8716}"/>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D010477E-8C7B-4E87-B682-2783DA6E1F28}"/>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49E35AA8-72EE-4014-AE1B-013BAF8637FB}"/>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34F1E502-61F2-4F9C-98B6-85C68E8EF26E}"/>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6F1744A4-F024-4762-A7A3-7C28C4C7A207}"/>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D34DA66E-7652-447A-8274-FCBEC7FED85A}"/>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9032C53-57DF-4E3C-9D3C-D691E736E67E}"/>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1F127DAD-DD08-4C92-BA75-4A384466647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8EE999A1-EFA4-4AC5-932C-47D29BA9365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91DDE03D-62F9-472D-B04D-A9A9EC2DD38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2A39C8AB-4786-4407-990C-6D4AED0F3A2F}"/>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D25F7E54-D719-47DE-A728-60EAC8C574AC}"/>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264A098-34FA-4AF9-8F52-D8C10C346771}"/>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823D77B1-E07D-4F88-AFEE-845AC2062776}"/>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719F076B-533D-450F-8403-1B710043B28D}"/>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41842</xdr:rowOff>
    </xdr:from>
    <xdr:to>
      <xdr:col>55</xdr:col>
      <xdr:colOff>0</xdr:colOff>
      <xdr:row>99</xdr:row>
      <xdr:rowOff>43306</xdr:rowOff>
    </xdr:to>
    <xdr:cxnSp macro="">
      <xdr:nvCxnSpPr>
        <xdr:cNvPr id="461" name="直線コネクタ 460">
          <a:extLst>
            <a:ext uri="{FF2B5EF4-FFF2-40B4-BE49-F238E27FC236}">
              <a16:creationId xmlns:a16="http://schemas.microsoft.com/office/drawing/2014/main" id="{AF205D19-4007-4389-BDC4-8C53055D90BD}"/>
            </a:ext>
          </a:extLst>
        </xdr:cNvPr>
        <xdr:cNvCxnSpPr/>
      </xdr:nvCxnSpPr>
      <xdr:spPr>
        <a:xfrm>
          <a:off x="9639300" y="17015392"/>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65A79EA4-5432-45E5-9E97-037DC918C99C}"/>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5AC3CA15-8BFC-4E6B-B3BE-1074D5424905}"/>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41842</xdr:rowOff>
    </xdr:from>
    <xdr:to>
      <xdr:col>50</xdr:col>
      <xdr:colOff>114300</xdr:colOff>
      <xdr:row>99</xdr:row>
      <xdr:rowOff>52767</xdr:rowOff>
    </xdr:to>
    <xdr:cxnSp macro="">
      <xdr:nvCxnSpPr>
        <xdr:cNvPr id="464" name="直線コネクタ 463">
          <a:extLst>
            <a:ext uri="{FF2B5EF4-FFF2-40B4-BE49-F238E27FC236}">
              <a16:creationId xmlns:a16="http://schemas.microsoft.com/office/drawing/2014/main" id="{F9A7B5D1-B0D5-4899-9812-0EF21BA31465}"/>
            </a:ext>
          </a:extLst>
        </xdr:cNvPr>
        <xdr:cNvCxnSpPr/>
      </xdr:nvCxnSpPr>
      <xdr:spPr>
        <a:xfrm flipV="1">
          <a:off x="8750300" y="17015392"/>
          <a:ext cx="8890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2491AF44-5C2B-458D-A9E0-32FE85564ADE}"/>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4916A9CA-5384-41B8-8FE8-9457ABA988BB}"/>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14340</xdr:rowOff>
    </xdr:from>
    <xdr:to>
      <xdr:col>45</xdr:col>
      <xdr:colOff>177800</xdr:colOff>
      <xdr:row>99</xdr:row>
      <xdr:rowOff>52767</xdr:rowOff>
    </xdr:to>
    <xdr:cxnSp macro="">
      <xdr:nvCxnSpPr>
        <xdr:cNvPr id="467" name="直線コネクタ 466">
          <a:extLst>
            <a:ext uri="{FF2B5EF4-FFF2-40B4-BE49-F238E27FC236}">
              <a16:creationId xmlns:a16="http://schemas.microsoft.com/office/drawing/2014/main" id="{503E49F6-DDF4-47CE-BEE7-C57DEF2B0049}"/>
            </a:ext>
          </a:extLst>
        </xdr:cNvPr>
        <xdr:cNvCxnSpPr/>
      </xdr:nvCxnSpPr>
      <xdr:spPr>
        <a:xfrm>
          <a:off x="7861300" y="16987890"/>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CFBE15B5-5990-46B2-8632-5A03100F5312}"/>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3F159C0D-3DC2-4EE1-ACDF-1B6625F43CFA}"/>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14340</xdr:rowOff>
    </xdr:from>
    <xdr:to>
      <xdr:col>41</xdr:col>
      <xdr:colOff>50800</xdr:colOff>
      <xdr:row>99</xdr:row>
      <xdr:rowOff>22050</xdr:rowOff>
    </xdr:to>
    <xdr:cxnSp macro="">
      <xdr:nvCxnSpPr>
        <xdr:cNvPr id="470" name="直線コネクタ 469">
          <a:extLst>
            <a:ext uri="{FF2B5EF4-FFF2-40B4-BE49-F238E27FC236}">
              <a16:creationId xmlns:a16="http://schemas.microsoft.com/office/drawing/2014/main" id="{7193EE2B-B927-459C-82E6-8E255E2230CB}"/>
            </a:ext>
          </a:extLst>
        </xdr:cNvPr>
        <xdr:cNvCxnSpPr/>
      </xdr:nvCxnSpPr>
      <xdr:spPr>
        <a:xfrm flipV="1">
          <a:off x="6972300" y="16987890"/>
          <a:ext cx="8890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EC677F06-5B6D-434D-B7F0-BAAA4721E738}"/>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E83EEBE3-1725-43D5-B51F-401A4DD2FDE9}"/>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D0723A2A-5621-45AE-98C3-4F239B9E5371}"/>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8756E46B-DA39-42ED-8309-D88EBBB1798F}"/>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84F5AEF0-4983-4E92-911A-1BE2FB6C088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D0FED509-D970-4765-8D45-1ACB9F347B6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97C7E266-E1AA-44F5-8502-F082CCA3661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78D65B4C-A03A-4F13-A211-BAF513C6A72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E9674BD3-C1C1-4E29-B023-924DFB240A3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163956</xdr:rowOff>
    </xdr:from>
    <xdr:to>
      <xdr:col>55</xdr:col>
      <xdr:colOff>50800</xdr:colOff>
      <xdr:row>99</xdr:row>
      <xdr:rowOff>94106</xdr:rowOff>
    </xdr:to>
    <xdr:sp macro="" textlink="">
      <xdr:nvSpPr>
        <xdr:cNvPr id="480" name="楕円 479">
          <a:extLst>
            <a:ext uri="{FF2B5EF4-FFF2-40B4-BE49-F238E27FC236}">
              <a16:creationId xmlns:a16="http://schemas.microsoft.com/office/drawing/2014/main" id="{3B42D6C4-CBB5-45E4-9817-02AB83482E76}"/>
            </a:ext>
          </a:extLst>
        </xdr:cNvPr>
        <xdr:cNvSpPr/>
      </xdr:nvSpPr>
      <xdr:spPr>
        <a:xfrm>
          <a:off x="10426700" y="169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78883</xdr:rowOff>
    </xdr:from>
    <xdr:ext cx="534377" cy="259045"/>
    <xdr:sp macro="" textlink="">
      <xdr:nvSpPr>
        <xdr:cNvPr id="481" name="普通建設事業費 （ うち更新整備　）該当値テキスト">
          <a:extLst>
            <a:ext uri="{FF2B5EF4-FFF2-40B4-BE49-F238E27FC236}">
              <a16:creationId xmlns:a16="http://schemas.microsoft.com/office/drawing/2014/main" id="{5B3DCCB6-744D-437A-80B9-A1505F6007CC}"/>
            </a:ext>
          </a:extLst>
        </xdr:cNvPr>
        <xdr:cNvSpPr txBox="1"/>
      </xdr:nvSpPr>
      <xdr:spPr>
        <a:xfrm>
          <a:off x="10528300" y="1688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162492</xdr:rowOff>
    </xdr:from>
    <xdr:to>
      <xdr:col>50</xdr:col>
      <xdr:colOff>165100</xdr:colOff>
      <xdr:row>99</xdr:row>
      <xdr:rowOff>92642</xdr:rowOff>
    </xdr:to>
    <xdr:sp macro="" textlink="">
      <xdr:nvSpPr>
        <xdr:cNvPr id="482" name="楕円 481">
          <a:extLst>
            <a:ext uri="{FF2B5EF4-FFF2-40B4-BE49-F238E27FC236}">
              <a16:creationId xmlns:a16="http://schemas.microsoft.com/office/drawing/2014/main" id="{63A48515-37C5-4DA2-BA98-0D50F8874F26}"/>
            </a:ext>
          </a:extLst>
        </xdr:cNvPr>
        <xdr:cNvSpPr/>
      </xdr:nvSpPr>
      <xdr:spPr>
        <a:xfrm>
          <a:off x="9588500" y="169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83769</xdr:rowOff>
    </xdr:from>
    <xdr:ext cx="534377" cy="259045"/>
    <xdr:sp macro="" textlink="">
      <xdr:nvSpPr>
        <xdr:cNvPr id="483" name="テキスト ボックス 482">
          <a:extLst>
            <a:ext uri="{FF2B5EF4-FFF2-40B4-BE49-F238E27FC236}">
              <a16:creationId xmlns:a16="http://schemas.microsoft.com/office/drawing/2014/main" id="{F622D642-B71C-4BF8-8D57-1994A3ACAD93}"/>
            </a:ext>
          </a:extLst>
        </xdr:cNvPr>
        <xdr:cNvSpPr txBox="1"/>
      </xdr:nvSpPr>
      <xdr:spPr>
        <a:xfrm>
          <a:off x="9372111" y="170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1967</xdr:rowOff>
    </xdr:from>
    <xdr:to>
      <xdr:col>46</xdr:col>
      <xdr:colOff>38100</xdr:colOff>
      <xdr:row>99</xdr:row>
      <xdr:rowOff>103567</xdr:rowOff>
    </xdr:to>
    <xdr:sp macro="" textlink="">
      <xdr:nvSpPr>
        <xdr:cNvPr id="484" name="楕円 483">
          <a:extLst>
            <a:ext uri="{FF2B5EF4-FFF2-40B4-BE49-F238E27FC236}">
              <a16:creationId xmlns:a16="http://schemas.microsoft.com/office/drawing/2014/main" id="{66D805BC-D40C-4B36-93BD-8EBC15A07B6D}"/>
            </a:ext>
          </a:extLst>
        </xdr:cNvPr>
        <xdr:cNvSpPr/>
      </xdr:nvSpPr>
      <xdr:spPr>
        <a:xfrm>
          <a:off x="8699500" y="169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94694</xdr:rowOff>
    </xdr:from>
    <xdr:ext cx="534377" cy="259045"/>
    <xdr:sp macro="" textlink="">
      <xdr:nvSpPr>
        <xdr:cNvPr id="485" name="テキスト ボックス 484">
          <a:extLst>
            <a:ext uri="{FF2B5EF4-FFF2-40B4-BE49-F238E27FC236}">
              <a16:creationId xmlns:a16="http://schemas.microsoft.com/office/drawing/2014/main" id="{4A7C5026-A4C1-43DB-8EFB-71776B994757}"/>
            </a:ext>
          </a:extLst>
        </xdr:cNvPr>
        <xdr:cNvSpPr txBox="1"/>
      </xdr:nvSpPr>
      <xdr:spPr>
        <a:xfrm>
          <a:off x="8483111" y="1706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134990</xdr:rowOff>
    </xdr:from>
    <xdr:to>
      <xdr:col>41</xdr:col>
      <xdr:colOff>101600</xdr:colOff>
      <xdr:row>99</xdr:row>
      <xdr:rowOff>65140</xdr:rowOff>
    </xdr:to>
    <xdr:sp macro="" textlink="">
      <xdr:nvSpPr>
        <xdr:cNvPr id="486" name="楕円 485">
          <a:extLst>
            <a:ext uri="{FF2B5EF4-FFF2-40B4-BE49-F238E27FC236}">
              <a16:creationId xmlns:a16="http://schemas.microsoft.com/office/drawing/2014/main" id="{0CB71444-5CCA-471C-A1D1-97EFD1F69261}"/>
            </a:ext>
          </a:extLst>
        </xdr:cNvPr>
        <xdr:cNvSpPr/>
      </xdr:nvSpPr>
      <xdr:spPr>
        <a:xfrm>
          <a:off x="7810500" y="169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56267</xdr:rowOff>
    </xdr:from>
    <xdr:ext cx="534377" cy="259045"/>
    <xdr:sp macro="" textlink="">
      <xdr:nvSpPr>
        <xdr:cNvPr id="487" name="テキスト ボックス 486">
          <a:extLst>
            <a:ext uri="{FF2B5EF4-FFF2-40B4-BE49-F238E27FC236}">
              <a16:creationId xmlns:a16="http://schemas.microsoft.com/office/drawing/2014/main" id="{4129DD03-0FFD-442F-BF94-CA9B1E979560}"/>
            </a:ext>
          </a:extLst>
        </xdr:cNvPr>
        <xdr:cNvSpPr txBox="1"/>
      </xdr:nvSpPr>
      <xdr:spPr>
        <a:xfrm>
          <a:off x="7594111" y="170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142700</xdr:rowOff>
    </xdr:from>
    <xdr:to>
      <xdr:col>36</xdr:col>
      <xdr:colOff>165100</xdr:colOff>
      <xdr:row>99</xdr:row>
      <xdr:rowOff>72850</xdr:rowOff>
    </xdr:to>
    <xdr:sp macro="" textlink="">
      <xdr:nvSpPr>
        <xdr:cNvPr id="488" name="楕円 487">
          <a:extLst>
            <a:ext uri="{FF2B5EF4-FFF2-40B4-BE49-F238E27FC236}">
              <a16:creationId xmlns:a16="http://schemas.microsoft.com/office/drawing/2014/main" id="{48DB73CD-3658-4DC5-A695-8E8465A2F3ED}"/>
            </a:ext>
          </a:extLst>
        </xdr:cNvPr>
        <xdr:cNvSpPr/>
      </xdr:nvSpPr>
      <xdr:spPr>
        <a:xfrm>
          <a:off x="6921500" y="169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63977</xdr:rowOff>
    </xdr:from>
    <xdr:ext cx="534377" cy="259045"/>
    <xdr:sp macro="" textlink="">
      <xdr:nvSpPr>
        <xdr:cNvPr id="489" name="テキスト ボックス 488">
          <a:extLst>
            <a:ext uri="{FF2B5EF4-FFF2-40B4-BE49-F238E27FC236}">
              <a16:creationId xmlns:a16="http://schemas.microsoft.com/office/drawing/2014/main" id="{7F063947-3DCD-4977-926A-67B0FE7AD0FF}"/>
            </a:ext>
          </a:extLst>
        </xdr:cNvPr>
        <xdr:cNvSpPr txBox="1"/>
      </xdr:nvSpPr>
      <xdr:spPr>
        <a:xfrm>
          <a:off x="6705111" y="170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232875E5-2ABF-49F0-8DFF-D2830925F1D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2E04E71B-2A44-415C-8B24-3C9F9D0A82E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C1D75949-D724-467C-B19B-37A6ADA6D3A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7B72EAC8-A996-4905-931B-BFC3C964397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2E515584-617C-465A-9F07-051FFA51E31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786EE7B3-03FB-4090-8891-28C324AEA0E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6A6D64C6-0DAE-4966-BC71-B65C87D01EA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2BA3AA48-B518-41BC-8C1E-25C1E9D3077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5BB67E2D-C680-486B-98D5-916EDF0A02F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8F1ACD3D-104B-4361-A7AA-4996BCB799A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A2980F35-AC63-4066-995F-1AE01BBAB27D}"/>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2686D33D-9D13-4F30-AF17-1ED65C337EA4}"/>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8066A8CA-BED3-4250-8E11-F1DA3D8ABA2B}"/>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5ED4FBF2-5195-4210-B3D8-81C5C05F970B}"/>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C2F76283-522B-4B1D-9EDF-43FE1DB2644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87EDF3D2-6A24-4B20-8439-E2F20E063A4E}"/>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EA3597AF-8AEA-454F-A084-F6BC6B3DF47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BF1483F4-E553-4376-AACA-27C0758E8625}"/>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E9DA91A5-4271-40A0-B95B-77D5D4DCDC09}"/>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6BF9DF82-6251-413C-87EF-F057F4B1EA3B}"/>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9B4B3B2E-F552-484F-AA95-FE73CA1A406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459EE7A6-24BD-4232-BF32-1AD1056C37F3}"/>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DEDFF609-B36F-4734-9BFF-66D62F1C233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27535C86-C856-4B85-8141-485746F1FE62}"/>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CA2B7A74-6F87-4164-95CA-7B922E996EA1}"/>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EDB2FBC6-3C24-4CCE-B5B9-9B3BEA9AFEAC}"/>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92DB290C-F6C0-433F-A713-6940284C3727}"/>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16FDCF3B-15E6-4A35-B445-82BAF8FC0D18}"/>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AF534FA3-9BF5-40AD-924D-E8E8F8C07F23}"/>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81019DB4-519B-49C9-9FD7-24B0CB98F80C}"/>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90233075-3D97-4AA2-85E7-44F45E412BE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98190064-1647-4236-8D82-E9ABED1B4A94}"/>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34C5B630-AB0A-4FD3-B871-A8F358FE3F73}"/>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39D45F8F-54D1-4149-A4BD-6570E0EAA51E}"/>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3CF09BD1-75EB-4CC7-8C4C-26523E39925F}"/>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20FADC42-80E4-4828-8FDD-CA8818D6219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BDF56E45-DCB3-47D5-8598-D01DB25C93C4}"/>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44397</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68A57062-4F71-41BB-92D6-0E9FA1D920E9}"/>
            </a:ext>
          </a:extLst>
        </xdr:cNvPr>
        <xdr:cNvCxnSpPr/>
      </xdr:nvCxnSpPr>
      <xdr:spPr>
        <a:xfrm>
          <a:off x="12814300" y="6730947"/>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537CDAE6-BF63-42F8-B029-0ABED2595713}"/>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1001E1A-0E93-4BA0-AB7A-1EFFEEC61AB6}"/>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4219BBB3-5A3D-4CF5-BDE0-B459C08DDA34}"/>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EB4F9453-15E4-40B8-B9AF-11E2FC9ABBC1}"/>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E2D6C1B9-ABF0-45DA-A81A-E608708BDE9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88A5C0F-6567-45D5-AA6F-281DC1BB227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27AA9FBB-3312-4244-A1CA-014188B4E77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53235CD2-F6AE-49B4-A23E-34A2922485A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21DE6C9F-F819-4B80-9E93-B88EA4491AC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CAC3D8AA-A95C-4E69-9DAF-1BC53A6F4393}"/>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B03B25F1-4594-421F-BCC4-409DB1FA5EC7}"/>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51684CD0-93F3-427A-8A25-F66FEE85188C}"/>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4C767567-DE6C-4834-A8DC-DB58DE5B435D}"/>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C0D2186E-43D6-452B-B3F0-864A0A2CF223}"/>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2489D34B-7C89-4073-AED0-753919D42E85}"/>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6CC4C545-F03E-4773-B04B-FF3AB7D69DAD}"/>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8CA7437B-22EB-47D9-88D2-09F645E72D16}"/>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165047</xdr:rowOff>
    </xdr:from>
    <xdr:to>
      <xdr:col>67</xdr:col>
      <xdr:colOff>101600</xdr:colOff>
      <xdr:row>39</xdr:row>
      <xdr:rowOff>95197</xdr:rowOff>
    </xdr:to>
    <xdr:sp macro="" textlink="">
      <xdr:nvSpPr>
        <xdr:cNvPr id="545" name="楕円 544">
          <a:extLst>
            <a:ext uri="{FF2B5EF4-FFF2-40B4-BE49-F238E27FC236}">
              <a16:creationId xmlns:a16="http://schemas.microsoft.com/office/drawing/2014/main" id="{381935D6-23E2-457F-B80E-BBFC62BAA8F8}"/>
            </a:ext>
          </a:extLst>
        </xdr:cNvPr>
        <xdr:cNvSpPr/>
      </xdr:nvSpPr>
      <xdr:spPr>
        <a:xfrm>
          <a:off x="12763500" y="66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86324</xdr:rowOff>
    </xdr:from>
    <xdr:ext cx="313932" cy="259045"/>
    <xdr:sp macro="" textlink="">
      <xdr:nvSpPr>
        <xdr:cNvPr id="546" name="テキスト ボックス 545">
          <a:extLst>
            <a:ext uri="{FF2B5EF4-FFF2-40B4-BE49-F238E27FC236}">
              <a16:creationId xmlns:a16="http://schemas.microsoft.com/office/drawing/2014/main" id="{16EBB28E-AB79-4EEE-961C-AA72856663BC}"/>
            </a:ext>
          </a:extLst>
        </xdr:cNvPr>
        <xdr:cNvSpPr txBox="1"/>
      </xdr:nvSpPr>
      <xdr:spPr>
        <a:xfrm>
          <a:off x="12657333" y="6772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BA252A35-E092-4DC0-9EC3-8C493E591BA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9B463C7E-FDCC-451F-8AE9-F813F2168D0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D56757A9-24CB-4680-9C61-D2C833CA736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2631B86-09B0-43AB-A77E-6C7D2065374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3235BDC0-C051-4645-91FF-FE5996C35C6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3CEF6C78-056C-4D06-A261-A2B127B684E4}"/>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CCBC7C88-B4FB-4DE5-9C2D-B484847A906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42200E74-1FE0-45D4-90E3-681913DCEC4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751270CF-122B-40AB-BA1F-70D73DBA8BF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412111A9-0651-4288-B16D-E2B489B9A90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3ECEE5BE-6B3D-44FD-AF1B-E79118BD6E2A}"/>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209FA728-1CBA-41A7-A9F2-060876F8FB4B}"/>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E72DB7C3-CB6C-4CD7-AFDF-A52AD2123CC6}"/>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B7887EF1-55E3-4E8F-AD57-43AA10AE5AC9}"/>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11DA7346-9737-41A0-A884-A749E8ECFCA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5C0B28D7-201F-4F26-A7E5-86EFB98F39CD}"/>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BE7E4657-DF83-4CDB-BD3A-7481335F3C26}"/>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7967204A-6DE6-4E89-B810-8C229EC7C416}"/>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A42F9CFB-2CCA-4EA2-8E21-9E881F928B45}"/>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635FF376-47A7-4732-BE21-48EF2549B5ED}"/>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9AD6DE45-E67E-4E5B-88BA-ABE118450D9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6AD34553-6483-4254-B29E-96CA1B423565}"/>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234E82D7-C842-4A10-9243-18D705B953C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3449B8D9-D56D-48DA-ADC1-D880F9901436}"/>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784AC6D-B9BB-4532-850D-5C38BEA4BA8D}"/>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9AF0001D-0D80-49D2-82FD-22EE8359DA9B}"/>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667BEC41-63C2-42A8-8DBD-818B9B471FCC}"/>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4A8980FD-F1A3-475E-887E-7825CAB12406}"/>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B2BFD0A0-F982-4AC3-AA1E-B289D54923C9}"/>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A9C4B89E-E855-4EAE-BBFD-7F7397FF1C6F}"/>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8E0446A7-1951-437F-8752-A387B5E8C3C5}"/>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3F672255-D19F-41FC-BAD1-2B04C60507D3}"/>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40B0C8F7-D93A-4F6D-974C-1380E6F7ED96}"/>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15AFBEC2-D8DF-439D-8228-84142DFE313E}"/>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69EBBEAD-DFAB-4E98-82D3-FA4EF29F2B43}"/>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3DD5D47-34CB-4F78-B3C8-1044FB019AD5}"/>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E48AF7BB-919A-4244-9ADB-6DFACB505114}"/>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970EB1B-328E-40F9-8BA3-9B488F45B45B}"/>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B2BC25E4-9552-45A3-8B55-FC5F33A42ACB}"/>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9C3728BF-D04B-4993-8D95-64CF1946917E}"/>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73C0CB26-A0D6-4E0C-AB04-FDF1E398DDED}"/>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5C6849CD-82CD-4F05-AC06-2E8855D6BAF6}"/>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458CE2E9-0622-49F6-9134-6781F8C8BAE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D2B0A930-6F95-492A-BB5A-212B0EFEA9C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87747343-EB61-4AF1-A9C0-3093370AD30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1B3F914-FD20-48B9-816E-AAE3F4CFFD0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D0B9420A-A8F3-493F-825D-A804D1FCB6A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272B4DD0-7825-494A-B9DE-F6A65877907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A8259313-AAD1-4B57-A786-9783AA90815E}"/>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F01F7435-E755-4B72-AC3A-645D7D716856}"/>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2670316B-EDD0-47AC-99B7-1F7E40710058}"/>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7FDAB06E-5FE5-4554-8B5C-AB6588ED6235}"/>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8EC79681-48E9-41BD-9209-AA478C7756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922798B-9BFB-4729-9045-AA507FE14D3F}"/>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613D986B-9E58-4247-A6D0-2A7183B64F93}"/>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CB698D36-16FB-442E-9CBE-02FB3F05388F}"/>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FA46E7BD-F4E3-4215-A9F4-236F26A51468}"/>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A01486D5-9A57-49B8-8DF5-CA0C937536C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FBC9C7D6-3331-40DC-8235-58C987F4521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771CBA2A-12C1-4757-9755-6CD62FDBE87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46D396B6-2F15-4233-A305-59D0CD761E6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4EEE7B07-A8A5-47DE-B0CB-994015EEBF0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15C4DC92-1E5B-4B42-8071-FF61839BD76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E59F86BD-C5FF-4072-9F1C-B82CA06734F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6098858B-B040-41DB-84C9-EC4BE7E3109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550DA82D-416F-491A-B10D-4494FBDFC8F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6DFC59A-D318-4F47-8A88-B155A6E2EF8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5A001314-7EC6-4772-B98C-74AF06A547CC}"/>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8981DB25-CEAB-4C7A-BB24-D5E80B6306C6}"/>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B63C696B-DD43-4A48-AAE4-19BF4260031D}"/>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DE0668E1-9875-42A8-B08B-FA11BF987D2D}"/>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DE0EEC6D-F444-4BA6-8CF1-04065A93CC6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E3FA0F45-3391-4D8D-916C-6B98015AA78A}"/>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ED6840AB-53FB-4704-91F4-B006022EAB7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70DD6786-1EAE-44BD-94A8-ECBA7031CB2B}"/>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750823E3-958B-4EA5-A979-F4AFB2BFBA4A}"/>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D26C9EAA-0995-469D-85A0-7881AA3E45A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D88A65D8-094A-4834-9E18-5A6A6E6CC76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9E67AF5D-279E-4AC3-82F4-09717104E586}"/>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2BEA1FC7-02EF-4958-B4AA-5BF2FFA04CD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AB57BE0-6CCA-44BA-9606-01ED6DBF4C2D}"/>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F3090F20-34FF-4605-B42E-B2AB2EA00CE6}"/>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256CD8F1-0C52-43EC-A9A7-C10294FFFAF8}"/>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85945F64-C9DB-4821-A994-EEA1B5143FC9}"/>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CAB40D94-B068-426E-B6BB-7D5B9AE4BA09}"/>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139285</xdr:rowOff>
    </xdr:from>
    <xdr:to>
      <xdr:col>85</xdr:col>
      <xdr:colOff>127000</xdr:colOff>
      <xdr:row>76</xdr:row>
      <xdr:rowOff>159342</xdr:rowOff>
    </xdr:to>
    <xdr:cxnSp macro="">
      <xdr:nvCxnSpPr>
        <xdr:cNvPr id="632" name="直線コネクタ 631">
          <a:extLst>
            <a:ext uri="{FF2B5EF4-FFF2-40B4-BE49-F238E27FC236}">
              <a16:creationId xmlns:a16="http://schemas.microsoft.com/office/drawing/2014/main" id="{32557D78-0F28-440C-9F93-F5F5B1854949}"/>
            </a:ext>
          </a:extLst>
        </xdr:cNvPr>
        <xdr:cNvCxnSpPr/>
      </xdr:nvCxnSpPr>
      <xdr:spPr>
        <a:xfrm>
          <a:off x="15481300" y="13169485"/>
          <a:ext cx="838200" cy="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25D69C0A-0163-4BBE-9F9D-0F6FD5E81235}"/>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71BF1E74-7A9B-494B-B9CD-77ABF4161726}"/>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139285</xdr:rowOff>
    </xdr:from>
    <xdr:to>
      <xdr:col>81</xdr:col>
      <xdr:colOff>50800</xdr:colOff>
      <xdr:row>76</xdr:row>
      <xdr:rowOff>139731</xdr:rowOff>
    </xdr:to>
    <xdr:cxnSp macro="">
      <xdr:nvCxnSpPr>
        <xdr:cNvPr id="635" name="直線コネクタ 634">
          <a:extLst>
            <a:ext uri="{FF2B5EF4-FFF2-40B4-BE49-F238E27FC236}">
              <a16:creationId xmlns:a16="http://schemas.microsoft.com/office/drawing/2014/main" id="{EDD7456A-99A7-46FF-AB4D-AE2A8E451653}"/>
            </a:ext>
          </a:extLst>
        </xdr:cNvPr>
        <xdr:cNvCxnSpPr/>
      </xdr:nvCxnSpPr>
      <xdr:spPr>
        <a:xfrm flipV="1">
          <a:off x="14592300" y="13169485"/>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E89F0747-7C87-48BB-9CAD-94146D31FD21}"/>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8BBE0D04-C067-4497-9ABB-B178FC65442D}"/>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139731</xdr:rowOff>
    </xdr:from>
    <xdr:to>
      <xdr:col>76</xdr:col>
      <xdr:colOff>114300</xdr:colOff>
      <xdr:row>76</xdr:row>
      <xdr:rowOff>157293</xdr:rowOff>
    </xdr:to>
    <xdr:cxnSp macro="">
      <xdr:nvCxnSpPr>
        <xdr:cNvPr id="638" name="直線コネクタ 637">
          <a:extLst>
            <a:ext uri="{FF2B5EF4-FFF2-40B4-BE49-F238E27FC236}">
              <a16:creationId xmlns:a16="http://schemas.microsoft.com/office/drawing/2014/main" id="{7EA590A4-30E1-4FB9-B2A9-7EC241122DE0}"/>
            </a:ext>
          </a:extLst>
        </xdr:cNvPr>
        <xdr:cNvCxnSpPr/>
      </xdr:nvCxnSpPr>
      <xdr:spPr>
        <a:xfrm flipV="1">
          <a:off x="13703300" y="13169931"/>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4FD16E84-2C6D-4403-9F3F-5E7BA2C3F7B1}"/>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F0C00C45-6A41-41F2-989B-20FECB5687CA}"/>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156705</xdr:rowOff>
    </xdr:from>
    <xdr:to>
      <xdr:col>71</xdr:col>
      <xdr:colOff>177800</xdr:colOff>
      <xdr:row>76</xdr:row>
      <xdr:rowOff>157293</xdr:rowOff>
    </xdr:to>
    <xdr:cxnSp macro="">
      <xdr:nvCxnSpPr>
        <xdr:cNvPr id="641" name="直線コネクタ 640">
          <a:extLst>
            <a:ext uri="{FF2B5EF4-FFF2-40B4-BE49-F238E27FC236}">
              <a16:creationId xmlns:a16="http://schemas.microsoft.com/office/drawing/2014/main" id="{693FC06F-E422-426B-BDE1-BE441EE71714}"/>
            </a:ext>
          </a:extLst>
        </xdr:cNvPr>
        <xdr:cNvCxnSpPr/>
      </xdr:nvCxnSpPr>
      <xdr:spPr>
        <a:xfrm>
          <a:off x="12814300" y="13186905"/>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5DD485ED-1E50-4647-B5AA-2C05C843457C}"/>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ACD6B9A1-6625-4138-91AA-A4D09477B895}"/>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3276F06C-F664-4021-B93B-118FC5644401}"/>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DB1662FE-AFB7-4D91-8767-A07AF88DCFF9}"/>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62BEA2B0-DF29-4F95-988A-4934F1FFC38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650C5176-75B3-43F9-B6BB-F5161915203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7EAB7FDD-F18B-483C-BAD7-55EB927DE1F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E938BA85-18A6-419E-8BB7-BEE9A6E5BF3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B03A8C5F-870B-4F50-A841-7655962E460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108542</xdr:rowOff>
    </xdr:from>
    <xdr:to>
      <xdr:col>85</xdr:col>
      <xdr:colOff>177800</xdr:colOff>
      <xdr:row>77</xdr:row>
      <xdr:rowOff>38692</xdr:rowOff>
    </xdr:to>
    <xdr:sp macro="" textlink="">
      <xdr:nvSpPr>
        <xdr:cNvPr id="651" name="楕円 650">
          <a:extLst>
            <a:ext uri="{FF2B5EF4-FFF2-40B4-BE49-F238E27FC236}">
              <a16:creationId xmlns:a16="http://schemas.microsoft.com/office/drawing/2014/main" id="{1EAD7E33-617D-46BE-B9D8-C293AB36E41F}"/>
            </a:ext>
          </a:extLst>
        </xdr:cNvPr>
        <xdr:cNvSpPr/>
      </xdr:nvSpPr>
      <xdr:spPr>
        <a:xfrm>
          <a:off x="16268700" y="131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131419</xdr:rowOff>
    </xdr:from>
    <xdr:ext cx="599010" cy="259045"/>
    <xdr:sp macro="" textlink="">
      <xdr:nvSpPr>
        <xdr:cNvPr id="652" name="公債費該当値テキスト">
          <a:extLst>
            <a:ext uri="{FF2B5EF4-FFF2-40B4-BE49-F238E27FC236}">
              <a16:creationId xmlns:a16="http://schemas.microsoft.com/office/drawing/2014/main" id="{6AEE3A27-2B50-4FA6-94AC-A391B438CCB2}"/>
            </a:ext>
          </a:extLst>
        </xdr:cNvPr>
        <xdr:cNvSpPr txBox="1"/>
      </xdr:nvSpPr>
      <xdr:spPr>
        <a:xfrm>
          <a:off x="16370300" y="1299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88485</xdr:rowOff>
    </xdr:from>
    <xdr:to>
      <xdr:col>81</xdr:col>
      <xdr:colOff>101600</xdr:colOff>
      <xdr:row>77</xdr:row>
      <xdr:rowOff>18635</xdr:rowOff>
    </xdr:to>
    <xdr:sp macro="" textlink="">
      <xdr:nvSpPr>
        <xdr:cNvPr id="653" name="楕円 652">
          <a:extLst>
            <a:ext uri="{FF2B5EF4-FFF2-40B4-BE49-F238E27FC236}">
              <a16:creationId xmlns:a16="http://schemas.microsoft.com/office/drawing/2014/main" id="{6492D29F-3A1F-44D5-A8FB-B9799B9803C3}"/>
            </a:ext>
          </a:extLst>
        </xdr:cNvPr>
        <xdr:cNvSpPr/>
      </xdr:nvSpPr>
      <xdr:spPr>
        <a:xfrm>
          <a:off x="15430500" y="131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35162</xdr:rowOff>
    </xdr:from>
    <xdr:ext cx="599010" cy="259045"/>
    <xdr:sp macro="" textlink="">
      <xdr:nvSpPr>
        <xdr:cNvPr id="654" name="テキスト ボックス 653">
          <a:extLst>
            <a:ext uri="{FF2B5EF4-FFF2-40B4-BE49-F238E27FC236}">
              <a16:creationId xmlns:a16="http://schemas.microsoft.com/office/drawing/2014/main" id="{B1391A28-7A18-4804-A4D4-2F9657EBB3F1}"/>
            </a:ext>
          </a:extLst>
        </xdr:cNvPr>
        <xdr:cNvSpPr txBox="1"/>
      </xdr:nvSpPr>
      <xdr:spPr>
        <a:xfrm>
          <a:off x="15181795" y="1289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88931</xdr:rowOff>
    </xdr:from>
    <xdr:to>
      <xdr:col>76</xdr:col>
      <xdr:colOff>165100</xdr:colOff>
      <xdr:row>77</xdr:row>
      <xdr:rowOff>19081</xdr:rowOff>
    </xdr:to>
    <xdr:sp macro="" textlink="">
      <xdr:nvSpPr>
        <xdr:cNvPr id="655" name="楕円 654">
          <a:extLst>
            <a:ext uri="{FF2B5EF4-FFF2-40B4-BE49-F238E27FC236}">
              <a16:creationId xmlns:a16="http://schemas.microsoft.com/office/drawing/2014/main" id="{58EA8CFF-F59E-43FA-9628-FFF26FC9C9F2}"/>
            </a:ext>
          </a:extLst>
        </xdr:cNvPr>
        <xdr:cNvSpPr/>
      </xdr:nvSpPr>
      <xdr:spPr>
        <a:xfrm>
          <a:off x="14541500" y="131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35607</xdr:rowOff>
    </xdr:from>
    <xdr:ext cx="599010" cy="259045"/>
    <xdr:sp macro="" textlink="">
      <xdr:nvSpPr>
        <xdr:cNvPr id="656" name="テキスト ボックス 655">
          <a:extLst>
            <a:ext uri="{FF2B5EF4-FFF2-40B4-BE49-F238E27FC236}">
              <a16:creationId xmlns:a16="http://schemas.microsoft.com/office/drawing/2014/main" id="{C63239E0-CED2-4773-8B06-C67F544ACCBC}"/>
            </a:ext>
          </a:extLst>
        </xdr:cNvPr>
        <xdr:cNvSpPr txBox="1"/>
      </xdr:nvSpPr>
      <xdr:spPr>
        <a:xfrm>
          <a:off x="14292795" y="1289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106493</xdr:rowOff>
    </xdr:from>
    <xdr:to>
      <xdr:col>72</xdr:col>
      <xdr:colOff>38100</xdr:colOff>
      <xdr:row>77</xdr:row>
      <xdr:rowOff>36643</xdr:rowOff>
    </xdr:to>
    <xdr:sp macro="" textlink="">
      <xdr:nvSpPr>
        <xdr:cNvPr id="657" name="楕円 656">
          <a:extLst>
            <a:ext uri="{FF2B5EF4-FFF2-40B4-BE49-F238E27FC236}">
              <a16:creationId xmlns:a16="http://schemas.microsoft.com/office/drawing/2014/main" id="{9BBBB0A7-69DE-4F6C-A6F3-2042BE8699CB}"/>
            </a:ext>
          </a:extLst>
        </xdr:cNvPr>
        <xdr:cNvSpPr/>
      </xdr:nvSpPr>
      <xdr:spPr>
        <a:xfrm>
          <a:off x="13652500" y="1313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53170</xdr:rowOff>
    </xdr:from>
    <xdr:ext cx="599010" cy="259045"/>
    <xdr:sp macro="" textlink="">
      <xdr:nvSpPr>
        <xdr:cNvPr id="658" name="テキスト ボックス 657">
          <a:extLst>
            <a:ext uri="{FF2B5EF4-FFF2-40B4-BE49-F238E27FC236}">
              <a16:creationId xmlns:a16="http://schemas.microsoft.com/office/drawing/2014/main" id="{90C295B6-C7B0-43F1-A1DB-B402BAF5C8AE}"/>
            </a:ext>
          </a:extLst>
        </xdr:cNvPr>
        <xdr:cNvSpPr txBox="1"/>
      </xdr:nvSpPr>
      <xdr:spPr>
        <a:xfrm>
          <a:off x="13403795" y="1291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105905</xdr:rowOff>
    </xdr:from>
    <xdr:to>
      <xdr:col>67</xdr:col>
      <xdr:colOff>101600</xdr:colOff>
      <xdr:row>77</xdr:row>
      <xdr:rowOff>36055</xdr:rowOff>
    </xdr:to>
    <xdr:sp macro="" textlink="">
      <xdr:nvSpPr>
        <xdr:cNvPr id="659" name="楕円 658">
          <a:extLst>
            <a:ext uri="{FF2B5EF4-FFF2-40B4-BE49-F238E27FC236}">
              <a16:creationId xmlns:a16="http://schemas.microsoft.com/office/drawing/2014/main" id="{1B872654-DD60-48D0-B4CA-DA6FBD17F22E}"/>
            </a:ext>
          </a:extLst>
        </xdr:cNvPr>
        <xdr:cNvSpPr/>
      </xdr:nvSpPr>
      <xdr:spPr>
        <a:xfrm>
          <a:off x="12763500" y="131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52583</xdr:rowOff>
    </xdr:from>
    <xdr:ext cx="599010" cy="259045"/>
    <xdr:sp macro="" textlink="">
      <xdr:nvSpPr>
        <xdr:cNvPr id="660" name="テキスト ボックス 659">
          <a:extLst>
            <a:ext uri="{FF2B5EF4-FFF2-40B4-BE49-F238E27FC236}">
              <a16:creationId xmlns:a16="http://schemas.microsoft.com/office/drawing/2014/main" id="{8E4B1BAE-CEBA-4F5A-B4F6-9E3E0ADB150D}"/>
            </a:ext>
          </a:extLst>
        </xdr:cNvPr>
        <xdr:cNvSpPr txBox="1"/>
      </xdr:nvSpPr>
      <xdr:spPr>
        <a:xfrm>
          <a:off x="12514795" y="1291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DA59A3B3-0C9D-4D9D-A32E-AC4B9C9EAB0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DDB297F8-92AC-471F-8933-0C19C7D2EFE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2292DB02-F442-4CAD-9787-0FB2DC8CBE84}"/>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B4A2BE86-A5FB-445D-A215-9FFB14C6644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8648B476-5B1E-41A8-841A-C4F520525CE1}"/>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A3BD4028-656E-4733-B4CE-5E54EAA5AA1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3FCA16E3-71B7-421A-8F98-0DA06B8AA6E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714789B-A406-4A28-BB2B-80D4F4566D62}"/>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5A47C364-6E38-4F53-8704-F971303D398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5AFDA96F-A615-4688-AC4E-701C24320D6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82749D40-F5EF-453F-97A8-B98BAC57BD4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4096A13D-85DF-4719-A690-B886DED85D32}"/>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945A7AD4-48B6-4D30-B8BD-F76BB357384E}"/>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10DF33EF-4AE4-462F-BB45-CDF6BD4701E1}"/>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31227FBC-C3C4-451F-AC86-10328B71CF6D}"/>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3C7585FC-EC92-4A85-BB3D-BE833674E2A9}"/>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F37F3940-EFDE-4ABB-91BC-35AF4AA7D1B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79F9176E-48A8-4BF9-888A-B56273FFB1B1}"/>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60465956-6AF4-4F06-9AC7-539BF1DFF91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C97C3EEF-3649-48A7-B2BB-28B1C445DB73}"/>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76B72690-A43A-41AC-A36E-A5FD345D38A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EBE2A204-870F-452A-BC6A-EC29B13737D6}"/>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36D3092F-17E7-496D-8B22-1E9EE3C8D68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EA96F938-DA40-416F-85C1-8AC6B3B4AC36}"/>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617845D8-6CAF-4135-83CB-39E6225732E8}"/>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B8FEC69C-AC46-4BE0-BD48-A85E16C860CD}"/>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D52BB859-1CE7-4F3C-A758-D292A61F2444}"/>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7E6E36F5-D779-45BF-A4E0-FCDB8A6A3871}"/>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165539</xdr:rowOff>
    </xdr:from>
    <xdr:to>
      <xdr:col>85</xdr:col>
      <xdr:colOff>127000</xdr:colOff>
      <xdr:row>98</xdr:row>
      <xdr:rowOff>166106</xdr:rowOff>
    </xdr:to>
    <xdr:cxnSp macro="">
      <xdr:nvCxnSpPr>
        <xdr:cNvPr id="689" name="直線コネクタ 688">
          <a:extLst>
            <a:ext uri="{FF2B5EF4-FFF2-40B4-BE49-F238E27FC236}">
              <a16:creationId xmlns:a16="http://schemas.microsoft.com/office/drawing/2014/main" id="{60FEF24E-A9B7-4498-91C5-DD10B143A87E}"/>
            </a:ext>
          </a:extLst>
        </xdr:cNvPr>
        <xdr:cNvCxnSpPr/>
      </xdr:nvCxnSpPr>
      <xdr:spPr>
        <a:xfrm>
          <a:off x="15481300" y="16967639"/>
          <a:ext cx="8382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2446192-D534-4F3C-B159-D669DBF40042}"/>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970416EB-9026-492B-A798-54EE81FC99BA}"/>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116207</xdr:rowOff>
    </xdr:from>
    <xdr:to>
      <xdr:col>81</xdr:col>
      <xdr:colOff>50800</xdr:colOff>
      <xdr:row>98</xdr:row>
      <xdr:rowOff>165539</xdr:rowOff>
    </xdr:to>
    <xdr:cxnSp macro="">
      <xdr:nvCxnSpPr>
        <xdr:cNvPr id="692" name="直線コネクタ 691">
          <a:extLst>
            <a:ext uri="{FF2B5EF4-FFF2-40B4-BE49-F238E27FC236}">
              <a16:creationId xmlns:a16="http://schemas.microsoft.com/office/drawing/2014/main" id="{74CCCC37-831C-412E-A115-DDE19EB06E01}"/>
            </a:ext>
          </a:extLst>
        </xdr:cNvPr>
        <xdr:cNvCxnSpPr/>
      </xdr:nvCxnSpPr>
      <xdr:spPr>
        <a:xfrm>
          <a:off x="14592300" y="16918307"/>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7F81754F-D6B4-4FE1-A66E-407C1ED787DA}"/>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B8AA3AA-3920-4AA0-AB65-F4ADCAEA2853}"/>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116207</xdr:rowOff>
    </xdr:from>
    <xdr:to>
      <xdr:col>76</xdr:col>
      <xdr:colOff>114300</xdr:colOff>
      <xdr:row>99</xdr:row>
      <xdr:rowOff>4414</xdr:rowOff>
    </xdr:to>
    <xdr:cxnSp macro="">
      <xdr:nvCxnSpPr>
        <xdr:cNvPr id="695" name="直線コネクタ 694">
          <a:extLst>
            <a:ext uri="{FF2B5EF4-FFF2-40B4-BE49-F238E27FC236}">
              <a16:creationId xmlns:a16="http://schemas.microsoft.com/office/drawing/2014/main" id="{3EF96B4F-9BC8-4E45-97C6-B34965974F3D}"/>
            </a:ext>
          </a:extLst>
        </xdr:cNvPr>
        <xdr:cNvCxnSpPr/>
      </xdr:nvCxnSpPr>
      <xdr:spPr>
        <a:xfrm flipV="1">
          <a:off x="13703300" y="16918307"/>
          <a:ext cx="889000" cy="5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B7574532-E00E-4430-898B-B33B15094E68}"/>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A4F7218C-51B2-48A5-B419-8955AAB721B8}"/>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2995</xdr:rowOff>
    </xdr:from>
    <xdr:to>
      <xdr:col>71</xdr:col>
      <xdr:colOff>177800</xdr:colOff>
      <xdr:row>99</xdr:row>
      <xdr:rowOff>4414</xdr:rowOff>
    </xdr:to>
    <xdr:cxnSp macro="">
      <xdr:nvCxnSpPr>
        <xdr:cNvPr id="698" name="直線コネクタ 697">
          <a:extLst>
            <a:ext uri="{FF2B5EF4-FFF2-40B4-BE49-F238E27FC236}">
              <a16:creationId xmlns:a16="http://schemas.microsoft.com/office/drawing/2014/main" id="{5332BDC3-831E-484E-BF9B-5E75FD521E9D}"/>
            </a:ext>
          </a:extLst>
        </xdr:cNvPr>
        <xdr:cNvCxnSpPr/>
      </xdr:nvCxnSpPr>
      <xdr:spPr>
        <a:xfrm>
          <a:off x="12814300" y="16976545"/>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D0F2166C-AFFA-4A32-9F16-59D5977E6B7A}"/>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8F33B49E-ACB8-47FB-A44B-45CC077AFE3A}"/>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58AEFC01-CFDE-4E46-B53B-36522BE878C8}"/>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6FC560D-8DDB-49D3-A0DB-CBEA938BC34D}"/>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ED4E6998-EE1D-41E7-AB74-ACAC47E64D9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C91B3443-0661-4B7F-AE95-7B7EB0F6A26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235B1FD3-46C0-40A3-846A-41DE34FA1F5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ED877249-7E4D-4220-8ACA-3A68CCE370C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EAD055DE-C352-4D18-BAFB-73F93C12AF8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115306</xdr:rowOff>
    </xdr:from>
    <xdr:to>
      <xdr:col>85</xdr:col>
      <xdr:colOff>177800</xdr:colOff>
      <xdr:row>99</xdr:row>
      <xdr:rowOff>45456</xdr:rowOff>
    </xdr:to>
    <xdr:sp macro="" textlink="">
      <xdr:nvSpPr>
        <xdr:cNvPr id="708" name="楕円 707">
          <a:extLst>
            <a:ext uri="{FF2B5EF4-FFF2-40B4-BE49-F238E27FC236}">
              <a16:creationId xmlns:a16="http://schemas.microsoft.com/office/drawing/2014/main" id="{70F53EDD-C62C-4468-8386-35BF19D76F53}"/>
            </a:ext>
          </a:extLst>
        </xdr:cNvPr>
        <xdr:cNvSpPr/>
      </xdr:nvSpPr>
      <xdr:spPr>
        <a:xfrm>
          <a:off x="16268700" y="1691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30233</xdr:rowOff>
    </xdr:from>
    <xdr:ext cx="534377" cy="259045"/>
    <xdr:sp macro="" textlink="">
      <xdr:nvSpPr>
        <xdr:cNvPr id="709" name="積立金該当値テキスト">
          <a:extLst>
            <a:ext uri="{FF2B5EF4-FFF2-40B4-BE49-F238E27FC236}">
              <a16:creationId xmlns:a16="http://schemas.microsoft.com/office/drawing/2014/main" id="{191350F9-6A0F-4680-B4EC-2C1B3322572A}"/>
            </a:ext>
          </a:extLst>
        </xdr:cNvPr>
        <xdr:cNvSpPr txBox="1"/>
      </xdr:nvSpPr>
      <xdr:spPr>
        <a:xfrm>
          <a:off x="16370300" y="1683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114739</xdr:rowOff>
    </xdr:from>
    <xdr:to>
      <xdr:col>81</xdr:col>
      <xdr:colOff>101600</xdr:colOff>
      <xdr:row>99</xdr:row>
      <xdr:rowOff>44889</xdr:rowOff>
    </xdr:to>
    <xdr:sp macro="" textlink="">
      <xdr:nvSpPr>
        <xdr:cNvPr id="710" name="楕円 709">
          <a:extLst>
            <a:ext uri="{FF2B5EF4-FFF2-40B4-BE49-F238E27FC236}">
              <a16:creationId xmlns:a16="http://schemas.microsoft.com/office/drawing/2014/main" id="{DACB2A4F-F333-4608-9927-D33E0A8554B4}"/>
            </a:ext>
          </a:extLst>
        </xdr:cNvPr>
        <xdr:cNvSpPr/>
      </xdr:nvSpPr>
      <xdr:spPr>
        <a:xfrm>
          <a:off x="15430500" y="169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36016</xdr:rowOff>
    </xdr:from>
    <xdr:ext cx="534377" cy="259045"/>
    <xdr:sp macro="" textlink="">
      <xdr:nvSpPr>
        <xdr:cNvPr id="711" name="テキスト ボックス 710">
          <a:extLst>
            <a:ext uri="{FF2B5EF4-FFF2-40B4-BE49-F238E27FC236}">
              <a16:creationId xmlns:a16="http://schemas.microsoft.com/office/drawing/2014/main" id="{6E50A0BD-10AB-4EB0-9C60-402360326FBC}"/>
            </a:ext>
          </a:extLst>
        </xdr:cNvPr>
        <xdr:cNvSpPr txBox="1"/>
      </xdr:nvSpPr>
      <xdr:spPr>
        <a:xfrm>
          <a:off x="15214111" y="17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65407</xdr:rowOff>
    </xdr:from>
    <xdr:to>
      <xdr:col>76</xdr:col>
      <xdr:colOff>165100</xdr:colOff>
      <xdr:row>98</xdr:row>
      <xdr:rowOff>167007</xdr:rowOff>
    </xdr:to>
    <xdr:sp macro="" textlink="">
      <xdr:nvSpPr>
        <xdr:cNvPr id="712" name="楕円 711">
          <a:extLst>
            <a:ext uri="{FF2B5EF4-FFF2-40B4-BE49-F238E27FC236}">
              <a16:creationId xmlns:a16="http://schemas.microsoft.com/office/drawing/2014/main" id="{2DD73630-E6AC-438E-98E5-B6CCDDCF0A54}"/>
            </a:ext>
          </a:extLst>
        </xdr:cNvPr>
        <xdr:cNvSpPr/>
      </xdr:nvSpPr>
      <xdr:spPr>
        <a:xfrm>
          <a:off x="14541500" y="168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158134</xdr:rowOff>
    </xdr:from>
    <xdr:ext cx="534377" cy="259045"/>
    <xdr:sp macro="" textlink="">
      <xdr:nvSpPr>
        <xdr:cNvPr id="713" name="テキスト ボックス 712">
          <a:extLst>
            <a:ext uri="{FF2B5EF4-FFF2-40B4-BE49-F238E27FC236}">
              <a16:creationId xmlns:a16="http://schemas.microsoft.com/office/drawing/2014/main" id="{CAD1D799-0741-4805-8540-726F70F1C58D}"/>
            </a:ext>
          </a:extLst>
        </xdr:cNvPr>
        <xdr:cNvSpPr txBox="1"/>
      </xdr:nvSpPr>
      <xdr:spPr>
        <a:xfrm>
          <a:off x="14325111" y="169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125064</xdr:rowOff>
    </xdr:from>
    <xdr:to>
      <xdr:col>72</xdr:col>
      <xdr:colOff>38100</xdr:colOff>
      <xdr:row>99</xdr:row>
      <xdr:rowOff>55214</xdr:rowOff>
    </xdr:to>
    <xdr:sp macro="" textlink="">
      <xdr:nvSpPr>
        <xdr:cNvPr id="714" name="楕円 713">
          <a:extLst>
            <a:ext uri="{FF2B5EF4-FFF2-40B4-BE49-F238E27FC236}">
              <a16:creationId xmlns:a16="http://schemas.microsoft.com/office/drawing/2014/main" id="{BC1E9730-D0BE-4FBC-B261-420592B115E4}"/>
            </a:ext>
          </a:extLst>
        </xdr:cNvPr>
        <xdr:cNvSpPr/>
      </xdr:nvSpPr>
      <xdr:spPr>
        <a:xfrm>
          <a:off x="13652500" y="169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46341</xdr:rowOff>
    </xdr:from>
    <xdr:ext cx="534377" cy="259045"/>
    <xdr:sp macro="" textlink="">
      <xdr:nvSpPr>
        <xdr:cNvPr id="715" name="テキスト ボックス 714">
          <a:extLst>
            <a:ext uri="{FF2B5EF4-FFF2-40B4-BE49-F238E27FC236}">
              <a16:creationId xmlns:a16="http://schemas.microsoft.com/office/drawing/2014/main" id="{647E2E0F-9BFC-4DAD-A1EB-7CAF47C588AE}"/>
            </a:ext>
          </a:extLst>
        </xdr:cNvPr>
        <xdr:cNvSpPr txBox="1"/>
      </xdr:nvSpPr>
      <xdr:spPr>
        <a:xfrm>
          <a:off x="13436111" y="170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123645</xdr:rowOff>
    </xdr:from>
    <xdr:to>
      <xdr:col>67</xdr:col>
      <xdr:colOff>101600</xdr:colOff>
      <xdr:row>99</xdr:row>
      <xdr:rowOff>53795</xdr:rowOff>
    </xdr:to>
    <xdr:sp macro="" textlink="">
      <xdr:nvSpPr>
        <xdr:cNvPr id="716" name="楕円 715">
          <a:extLst>
            <a:ext uri="{FF2B5EF4-FFF2-40B4-BE49-F238E27FC236}">
              <a16:creationId xmlns:a16="http://schemas.microsoft.com/office/drawing/2014/main" id="{76BBB794-E58D-48C9-873A-F5E7C1D78312}"/>
            </a:ext>
          </a:extLst>
        </xdr:cNvPr>
        <xdr:cNvSpPr/>
      </xdr:nvSpPr>
      <xdr:spPr>
        <a:xfrm>
          <a:off x="12763500" y="169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44922</xdr:rowOff>
    </xdr:from>
    <xdr:ext cx="534377" cy="259045"/>
    <xdr:sp macro="" textlink="">
      <xdr:nvSpPr>
        <xdr:cNvPr id="717" name="テキスト ボックス 716">
          <a:extLst>
            <a:ext uri="{FF2B5EF4-FFF2-40B4-BE49-F238E27FC236}">
              <a16:creationId xmlns:a16="http://schemas.microsoft.com/office/drawing/2014/main" id="{F6AF52FC-4672-49AA-A7DE-046AF3187912}"/>
            </a:ext>
          </a:extLst>
        </xdr:cNvPr>
        <xdr:cNvSpPr txBox="1"/>
      </xdr:nvSpPr>
      <xdr:spPr>
        <a:xfrm>
          <a:off x="12547111" y="1701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5845A465-35E3-446B-AF4D-0230E3120DF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7D2BE892-A331-40CA-9D15-35D23300674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851E7E23-9AD3-4DAD-B3BB-EAF7BCD00C5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35F7AD4E-6661-495B-9A69-5F76253BC90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80ED1DF8-4736-4DC4-83C4-CD3636C609C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F6884D57-FE4B-44C8-BA5F-80DEE23EF4F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AEFA40E2-C025-4978-AB72-1FEF6EC04C2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961864AF-F41A-499F-A6A0-A7B6CC8D09F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3C774CD1-9778-42CD-BEC9-FA949593E4AF}"/>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6240D893-ED6A-4587-B6C1-170E0F5412E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FD814238-DB2E-448A-84AC-F4355C865C01}"/>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6B7C2A23-561A-46ED-8C9E-FCAE996EB995}"/>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7E7B04A1-4A40-466C-A406-332EEF3973E6}"/>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D1D97562-81A5-4C7E-A52A-B5AC8FDF7094}"/>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6B32177D-D764-473A-9608-74006A82BFD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8DBD1CE7-8CCA-4953-A67C-02A4BA2A0032}"/>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8E36F764-1275-4658-83C0-894AD5B9E7EB}"/>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708FAD8B-A023-447A-8962-5DEFEFFF7C16}"/>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FBDCBB8A-683B-4401-8E90-65AAA51D6D72}"/>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C20F769B-890D-47FC-A05B-CC7FB2A0AF67}"/>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409E879E-3F7B-43BD-8A1B-63FF0B03C09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9ACC69E7-E355-43DF-B5B4-391B1BF0B881}"/>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301362A7-502C-42D9-9C4B-B99EA2DA58BB}"/>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9B755A7E-EC41-42AC-8BDD-0EC5AD3031AE}"/>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BBF6CEF-C634-4006-8DCE-89440879B815}"/>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EAB659D1-1C20-45C7-A1A6-F3384AFFA769}"/>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2E3A6B4A-DB16-4C58-812B-A1DDE3F871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E930EFB3-E194-46FC-A405-ACA19453AC23}"/>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70D25F6C-720B-44DD-A78D-50C9F3C830E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BC2DB7BA-F942-4891-8899-3E01B81A7463}"/>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2379BCF0-811E-432A-B18A-281ADADD994F}"/>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34B541AB-93F3-4571-BF52-E0396BB2B366}"/>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6E3CAE60-96B7-4B57-B9A2-EBFDDA71D648}"/>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57F0FEE5-41E1-42F8-88C9-41F95B18377F}"/>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AB5B8A9B-7FB3-497D-8319-5A454FBF6CBA}"/>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1E1D08E3-E2F9-4B7C-B5AA-F5A61543071F}"/>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C9365808-54CC-4E67-AA7A-8D7965587B64}"/>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3320DD97-5944-4B56-BB10-A552CAC4331A}"/>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9FC4AC5F-4675-4736-9DBD-4055C10F2AEC}"/>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3F17D3A7-7DCF-424A-BDFA-DCD1B64849CB}"/>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87F27296-F4F5-4C80-B3A6-2C907C1A1DA6}"/>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CF1CB978-258E-41D3-8999-31D7DD6260C3}"/>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A1ADD1AE-E9B8-4A74-8F1A-578F0E2D55A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96BFD94B-3D9A-4A73-A715-301FC882DF1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6F5D49C8-D56E-4417-83AD-1A4EFBDC49A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4673969E-0E66-400B-9DA8-247E9FFC0BD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1EEBF77E-0D44-43DF-8665-6E81D52DD99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E2D59352-E190-4C70-B658-D5F17217AD5F}"/>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44EF71FF-1919-402B-889A-4DDA0392E31C}"/>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F785F1C0-A583-49C6-9038-BA1952F705B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4D6AE8CC-645D-4B2C-9CC6-9AA377A17F5F}"/>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4C0ADAAA-7E66-4C3C-9C90-B0F1A9AFF2DE}"/>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1FFB9DC5-3566-4097-825A-D226DAF096A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EC568156-8A4D-46AF-AD49-0251FFEB24F6}"/>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8A816AD3-20D0-49C3-AD24-8F286734BF25}"/>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10F62E3C-4DB1-4C74-AF50-2FDBD5C917E5}"/>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6671F1BC-9058-4C8A-98D1-399BD2BE670C}"/>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134FAC06-4CBC-415C-9A74-2EFBCEC0235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A4B8B624-A45E-474D-968F-CD65D2501D0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1532B301-8549-4F3F-AF53-BC4606E3837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C74BC062-D4B7-4EB0-BCA0-B7AD6C3124A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1A90D09D-93B4-4CB5-8379-0B53B37755B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B8CB848E-692C-40D6-B141-41E34525C5B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5F27E5E-BC54-459B-ACFD-F6796D12F7F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D3459CF4-A41E-4512-9A08-47D9F5CCC7E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86F146CA-64C6-4FA4-BF9E-5AE0D95F53A6}"/>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A912FB48-1FE7-4A56-8A3F-D11641EF91E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7A06C289-42DB-4293-BA8F-721B47753C01}"/>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65796687-D580-4253-8AA1-E905A90BA0F9}"/>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D41594B3-ECAE-41DE-948A-5E3864420382}"/>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9C120BBC-CAF5-4B9D-843A-05FAF31CB0BA}"/>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388E1CE8-0F8F-41D7-AADE-42BED4974371}"/>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902D5834-F9F6-430E-B4CD-96B0A5301C05}"/>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21B211A1-5232-4171-A723-39C66ED87676}"/>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D073A5E9-6683-43C2-8C41-ECDF33CD9AC8}"/>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DF764476-FCD5-4C9F-86BC-06B462886D8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D81EFBFA-165C-40F7-B4B4-1C3D51FA060F}"/>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98225A5A-FD3B-4F27-B6CB-6C278F79BFB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3AFFC7E5-2092-4734-ADCF-DB09F5A4D6BD}"/>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52EEB86E-8BF0-485C-A2F6-323CF2105783}"/>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24CD7F22-0B8D-4F38-B9EB-FC3168313ACB}"/>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E0366EF7-1ACA-4E54-8132-F09BA536F288}"/>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DC071E8B-9A7D-4703-88AD-D5536D86E6FF}"/>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115405</xdr:rowOff>
    </xdr:from>
    <xdr:to>
      <xdr:col>116</xdr:col>
      <xdr:colOff>63500</xdr:colOff>
      <xdr:row>58</xdr:row>
      <xdr:rowOff>115779</xdr:rowOff>
    </xdr:to>
    <xdr:cxnSp macro="">
      <xdr:nvCxnSpPr>
        <xdr:cNvPr id="801" name="直線コネクタ 800">
          <a:extLst>
            <a:ext uri="{FF2B5EF4-FFF2-40B4-BE49-F238E27FC236}">
              <a16:creationId xmlns:a16="http://schemas.microsoft.com/office/drawing/2014/main" id="{4551A9B4-34A8-46FD-9DD5-F40227CCD9D6}"/>
            </a:ext>
          </a:extLst>
        </xdr:cNvPr>
        <xdr:cNvCxnSpPr/>
      </xdr:nvCxnSpPr>
      <xdr:spPr>
        <a:xfrm flipV="1">
          <a:off x="21323300" y="10059505"/>
          <a:ext cx="8382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FB7A18E2-748D-4066-A613-F983332B025E}"/>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F2356564-16C0-40B2-8339-874CCA259FF3}"/>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115779</xdr:rowOff>
    </xdr:from>
    <xdr:to>
      <xdr:col>111</xdr:col>
      <xdr:colOff>177800</xdr:colOff>
      <xdr:row>58</xdr:row>
      <xdr:rowOff>116822</xdr:rowOff>
    </xdr:to>
    <xdr:cxnSp macro="">
      <xdr:nvCxnSpPr>
        <xdr:cNvPr id="804" name="直線コネクタ 803">
          <a:extLst>
            <a:ext uri="{FF2B5EF4-FFF2-40B4-BE49-F238E27FC236}">
              <a16:creationId xmlns:a16="http://schemas.microsoft.com/office/drawing/2014/main" id="{E1FE91A0-5283-4940-B88C-803767EBB332}"/>
            </a:ext>
          </a:extLst>
        </xdr:cNvPr>
        <xdr:cNvCxnSpPr/>
      </xdr:nvCxnSpPr>
      <xdr:spPr>
        <a:xfrm flipV="1">
          <a:off x="20434300" y="10059879"/>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B5E8EF9E-1F80-481A-9DE9-CA5152C8346C}"/>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A2FF154E-DED7-494A-9DB6-11F221AFAAFF}"/>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116822</xdr:rowOff>
    </xdr:from>
    <xdr:to>
      <xdr:col>107</xdr:col>
      <xdr:colOff>50800</xdr:colOff>
      <xdr:row>58</xdr:row>
      <xdr:rowOff>117389</xdr:rowOff>
    </xdr:to>
    <xdr:cxnSp macro="">
      <xdr:nvCxnSpPr>
        <xdr:cNvPr id="807" name="直線コネクタ 806">
          <a:extLst>
            <a:ext uri="{FF2B5EF4-FFF2-40B4-BE49-F238E27FC236}">
              <a16:creationId xmlns:a16="http://schemas.microsoft.com/office/drawing/2014/main" id="{A3920E11-D8BD-4BE5-B08C-E25E080C8217}"/>
            </a:ext>
          </a:extLst>
        </xdr:cNvPr>
        <xdr:cNvCxnSpPr/>
      </xdr:nvCxnSpPr>
      <xdr:spPr>
        <a:xfrm flipV="1">
          <a:off x="19545300" y="10060922"/>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3DF0E629-C8A6-44D3-9D5D-0E780810E8A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BD8C0C88-D10E-45B3-BDD5-FBE02CA59A2C}"/>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117389</xdr:rowOff>
    </xdr:from>
    <xdr:to>
      <xdr:col>102</xdr:col>
      <xdr:colOff>114300</xdr:colOff>
      <xdr:row>58</xdr:row>
      <xdr:rowOff>118093</xdr:rowOff>
    </xdr:to>
    <xdr:cxnSp macro="">
      <xdr:nvCxnSpPr>
        <xdr:cNvPr id="810" name="直線コネクタ 809">
          <a:extLst>
            <a:ext uri="{FF2B5EF4-FFF2-40B4-BE49-F238E27FC236}">
              <a16:creationId xmlns:a16="http://schemas.microsoft.com/office/drawing/2014/main" id="{834DBBDB-E0D5-4407-AA8D-35590550A1F5}"/>
            </a:ext>
          </a:extLst>
        </xdr:cNvPr>
        <xdr:cNvCxnSpPr/>
      </xdr:nvCxnSpPr>
      <xdr:spPr>
        <a:xfrm flipV="1">
          <a:off x="18656300" y="10061489"/>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53B78E97-B10A-4292-AB36-0E377E5C8A3A}"/>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C89729A5-BA86-4F11-AA23-9E29A7017EC5}"/>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627F22EC-C34F-46E1-944C-95A33271EA33}"/>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A544369A-E04A-441E-AF51-D524A62E3675}"/>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AF9C22B4-106E-4556-8BDD-39240136785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96998B0-AD2C-47F8-B886-7F63604D9E5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FA1102CB-BD92-4D7F-89B3-4A6389EB542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A4FC9B5A-0120-4988-82B0-60E825FA1DD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C0891A5B-F12D-4F7C-9037-55130D16EFC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64605</xdr:rowOff>
    </xdr:from>
    <xdr:to>
      <xdr:col>116</xdr:col>
      <xdr:colOff>114300</xdr:colOff>
      <xdr:row>58</xdr:row>
      <xdr:rowOff>166205</xdr:rowOff>
    </xdr:to>
    <xdr:sp macro="" textlink="">
      <xdr:nvSpPr>
        <xdr:cNvPr id="820" name="楕円 819">
          <a:extLst>
            <a:ext uri="{FF2B5EF4-FFF2-40B4-BE49-F238E27FC236}">
              <a16:creationId xmlns:a16="http://schemas.microsoft.com/office/drawing/2014/main" id="{CD702930-3D8C-4D97-949E-DFB6AD017D2A}"/>
            </a:ext>
          </a:extLst>
        </xdr:cNvPr>
        <xdr:cNvSpPr/>
      </xdr:nvSpPr>
      <xdr:spPr>
        <a:xfrm>
          <a:off x="22110700" y="100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168552</xdr:rowOff>
    </xdr:from>
    <xdr:ext cx="469744" cy="259045"/>
    <xdr:sp macro="" textlink="">
      <xdr:nvSpPr>
        <xdr:cNvPr id="821" name="貸付金該当値テキスト">
          <a:extLst>
            <a:ext uri="{FF2B5EF4-FFF2-40B4-BE49-F238E27FC236}">
              <a16:creationId xmlns:a16="http://schemas.microsoft.com/office/drawing/2014/main" id="{593F5A32-9B1F-4DC3-B73E-D4583FE522E9}"/>
            </a:ext>
          </a:extLst>
        </xdr:cNvPr>
        <xdr:cNvSpPr txBox="1"/>
      </xdr:nvSpPr>
      <xdr:spPr>
        <a:xfrm>
          <a:off x="22212300" y="9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64979</xdr:rowOff>
    </xdr:from>
    <xdr:to>
      <xdr:col>112</xdr:col>
      <xdr:colOff>38100</xdr:colOff>
      <xdr:row>58</xdr:row>
      <xdr:rowOff>166579</xdr:rowOff>
    </xdr:to>
    <xdr:sp macro="" textlink="">
      <xdr:nvSpPr>
        <xdr:cNvPr id="822" name="楕円 821">
          <a:extLst>
            <a:ext uri="{FF2B5EF4-FFF2-40B4-BE49-F238E27FC236}">
              <a16:creationId xmlns:a16="http://schemas.microsoft.com/office/drawing/2014/main" id="{66FB1A3A-4DFC-41B7-985B-21E53D31DF1D}"/>
            </a:ext>
          </a:extLst>
        </xdr:cNvPr>
        <xdr:cNvSpPr/>
      </xdr:nvSpPr>
      <xdr:spPr>
        <a:xfrm>
          <a:off x="21272500" y="100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157706</xdr:rowOff>
    </xdr:from>
    <xdr:ext cx="469744" cy="259045"/>
    <xdr:sp macro="" textlink="">
      <xdr:nvSpPr>
        <xdr:cNvPr id="823" name="テキスト ボックス 822">
          <a:extLst>
            <a:ext uri="{FF2B5EF4-FFF2-40B4-BE49-F238E27FC236}">
              <a16:creationId xmlns:a16="http://schemas.microsoft.com/office/drawing/2014/main" id="{84F7E6B4-9874-40C1-A995-DCF7DDE84852}"/>
            </a:ext>
          </a:extLst>
        </xdr:cNvPr>
        <xdr:cNvSpPr txBox="1"/>
      </xdr:nvSpPr>
      <xdr:spPr>
        <a:xfrm>
          <a:off x="21088428" y="101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66022</xdr:rowOff>
    </xdr:from>
    <xdr:to>
      <xdr:col>107</xdr:col>
      <xdr:colOff>101600</xdr:colOff>
      <xdr:row>58</xdr:row>
      <xdr:rowOff>167622</xdr:rowOff>
    </xdr:to>
    <xdr:sp macro="" textlink="">
      <xdr:nvSpPr>
        <xdr:cNvPr id="824" name="楕円 823">
          <a:extLst>
            <a:ext uri="{FF2B5EF4-FFF2-40B4-BE49-F238E27FC236}">
              <a16:creationId xmlns:a16="http://schemas.microsoft.com/office/drawing/2014/main" id="{147C2DB2-1E71-4A4B-AD2D-F4202502AA47}"/>
            </a:ext>
          </a:extLst>
        </xdr:cNvPr>
        <xdr:cNvSpPr/>
      </xdr:nvSpPr>
      <xdr:spPr>
        <a:xfrm>
          <a:off x="20383500" y="100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158749</xdr:rowOff>
    </xdr:from>
    <xdr:ext cx="469744" cy="259045"/>
    <xdr:sp macro="" textlink="">
      <xdr:nvSpPr>
        <xdr:cNvPr id="825" name="テキスト ボックス 824">
          <a:extLst>
            <a:ext uri="{FF2B5EF4-FFF2-40B4-BE49-F238E27FC236}">
              <a16:creationId xmlns:a16="http://schemas.microsoft.com/office/drawing/2014/main" id="{81CFA197-5785-4C01-A58F-8D73C44ED16E}"/>
            </a:ext>
          </a:extLst>
        </xdr:cNvPr>
        <xdr:cNvSpPr txBox="1"/>
      </xdr:nvSpPr>
      <xdr:spPr>
        <a:xfrm>
          <a:off x="20199428" y="1010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66589</xdr:rowOff>
    </xdr:from>
    <xdr:to>
      <xdr:col>102</xdr:col>
      <xdr:colOff>165100</xdr:colOff>
      <xdr:row>58</xdr:row>
      <xdr:rowOff>168189</xdr:rowOff>
    </xdr:to>
    <xdr:sp macro="" textlink="">
      <xdr:nvSpPr>
        <xdr:cNvPr id="826" name="楕円 825">
          <a:extLst>
            <a:ext uri="{FF2B5EF4-FFF2-40B4-BE49-F238E27FC236}">
              <a16:creationId xmlns:a16="http://schemas.microsoft.com/office/drawing/2014/main" id="{00BCE041-4BE7-4D15-A7B8-F263FF72866A}"/>
            </a:ext>
          </a:extLst>
        </xdr:cNvPr>
        <xdr:cNvSpPr/>
      </xdr:nvSpPr>
      <xdr:spPr>
        <a:xfrm>
          <a:off x="19494500" y="100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159316</xdr:rowOff>
    </xdr:from>
    <xdr:ext cx="469744" cy="259045"/>
    <xdr:sp macro="" textlink="">
      <xdr:nvSpPr>
        <xdr:cNvPr id="827" name="テキスト ボックス 826">
          <a:extLst>
            <a:ext uri="{FF2B5EF4-FFF2-40B4-BE49-F238E27FC236}">
              <a16:creationId xmlns:a16="http://schemas.microsoft.com/office/drawing/2014/main" id="{E32F71A1-2EB2-4F61-8CBF-0BCD83770314}"/>
            </a:ext>
          </a:extLst>
        </xdr:cNvPr>
        <xdr:cNvSpPr txBox="1"/>
      </xdr:nvSpPr>
      <xdr:spPr>
        <a:xfrm>
          <a:off x="19310428" y="1010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67293</xdr:rowOff>
    </xdr:from>
    <xdr:to>
      <xdr:col>98</xdr:col>
      <xdr:colOff>38100</xdr:colOff>
      <xdr:row>58</xdr:row>
      <xdr:rowOff>168893</xdr:rowOff>
    </xdr:to>
    <xdr:sp macro="" textlink="">
      <xdr:nvSpPr>
        <xdr:cNvPr id="828" name="楕円 827">
          <a:extLst>
            <a:ext uri="{FF2B5EF4-FFF2-40B4-BE49-F238E27FC236}">
              <a16:creationId xmlns:a16="http://schemas.microsoft.com/office/drawing/2014/main" id="{42BE0E2C-035B-4452-830A-258F5ACB5FF8}"/>
            </a:ext>
          </a:extLst>
        </xdr:cNvPr>
        <xdr:cNvSpPr/>
      </xdr:nvSpPr>
      <xdr:spPr>
        <a:xfrm>
          <a:off x="18605500" y="1001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160020</xdr:rowOff>
    </xdr:from>
    <xdr:ext cx="469744" cy="259045"/>
    <xdr:sp macro="" textlink="">
      <xdr:nvSpPr>
        <xdr:cNvPr id="829" name="テキスト ボックス 828">
          <a:extLst>
            <a:ext uri="{FF2B5EF4-FFF2-40B4-BE49-F238E27FC236}">
              <a16:creationId xmlns:a16="http://schemas.microsoft.com/office/drawing/2014/main" id="{558CA1C9-719C-4758-AE56-C0DD201077A4}"/>
            </a:ext>
          </a:extLst>
        </xdr:cNvPr>
        <xdr:cNvSpPr txBox="1"/>
      </xdr:nvSpPr>
      <xdr:spPr>
        <a:xfrm>
          <a:off x="18421428" y="1010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4FFF2DE6-672B-4BE3-B969-79FB2C35C10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72382B12-E84B-492D-A275-7B408A556023}"/>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D779E597-AAEF-48EB-BCB6-D484EC0C7836}"/>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A648B061-D40A-49C1-8DBA-D1469750F48A}"/>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5C4C7392-1A28-4676-9F8B-0B13648079B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A2AD423D-63B0-4028-926A-A36E943DF58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4787FB79-A0D0-4F44-B1F5-9EE3735B1516}"/>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C4575ED-C96F-42E7-8862-868676AE6176}"/>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FC46CA43-5D03-46CB-8674-042ABBE8E35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E70AEFD-7540-41BE-A5A3-41D1E0FEEF5E}"/>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21E65783-CEF0-480B-ACE1-54DB306EB29B}"/>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1618D7A3-DCE7-44CE-937E-70798DD1C764}"/>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2994707E-2C2B-424E-B014-A1F6C71757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721D0999-0303-46ED-931E-FE8E662259AA}"/>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E8EA4389-B262-4264-8142-72F4A1546E3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26AA661C-C348-4052-9517-C3AB5D7A84C5}"/>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32996FC5-7811-40FE-A288-4BD32C23EF64}"/>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6E41E470-53C5-4059-9D99-D8EE2374CC1F}"/>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B9EC6826-AE86-407C-8829-F4AF3116B152}"/>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ED745B6D-4931-4A02-9FFC-8323DC02BDCE}"/>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C2067FAD-525A-40A7-88A8-623EB927749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E78E0B5A-7CDE-4D26-BB70-3D06558DCA13}"/>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FB4EE7C8-D162-4B4D-B138-E4ECD23B89E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EBB0A80D-591D-49D5-9C9D-2D37109E085F}"/>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F8F34D03-33E0-4BA1-8DD9-FBC9036C39F7}"/>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EF6CC15F-6409-418D-9D30-7952E60EDA82}"/>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1F025C95-BFFF-4A04-8129-2FC194BEBCD7}"/>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3C23AAB7-2AE6-43E4-A15F-500C6B4600FE}"/>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45048</xdr:rowOff>
    </xdr:from>
    <xdr:to>
      <xdr:col>116</xdr:col>
      <xdr:colOff>63500</xdr:colOff>
      <xdr:row>76</xdr:row>
      <xdr:rowOff>53494</xdr:rowOff>
    </xdr:to>
    <xdr:cxnSp macro="">
      <xdr:nvCxnSpPr>
        <xdr:cNvPr id="858" name="直線コネクタ 857">
          <a:extLst>
            <a:ext uri="{FF2B5EF4-FFF2-40B4-BE49-F238E27FC236}">
              <a16:creationId xmlns:a16="http://schemas.microsoft.com/office/drawing/2014/main" id="{8B531DFD-5448-4D8D-8B50-00712AA6A8A5}"/>
            </a:ext>
          </a:extLst>
        </xdr:cNvPr>
        <xdr:cNvCxnSpPr/>
      </xdr:nvCxnSpPr>
      <xdr:spPr>
        <a:xfrm flipV="1">
          <a:off x="21323300" y="13075248"/>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D0C023E6-2E4B-4446-87C2-2A6FF8CE1CB9}"/>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AEB261BB-3F37-45C9-954B-E77C27922E4A}"/>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53494</xdr:rowOff>
    </xdr:from>
    <xdr:to>
      <xdr:col>111</xdr:col>
      <xdr:colOff>177800</xdr:colOff>
      <xdr:row>76</xdr:row>
      <xdr:rowOff>98098</xdr:rowOff>
    </xdr:to>
    <xdr:cxnSp macro="">
      <xdr:nvCxnSpPr>
        <xdr:cNvPr id="861" name="直線コネクタ 860">
          <a:extLst>
            <a:ext uri="{FF2B5EF4-FFF2-40B4-BE49-F238E27FC236}">
              <a16:creationId xmlns:a16="http://schemas.microsoft.com/office/drawing/2014/main" id="{F3783A6D-E96B-4DBE-99C9-96E0F8AA7C09}"/>
            </a:ext>
          </a:extLst>
        </xdr:cNvPr>
        <xdr:cNvCxnSpPr/>
      </xdr:nvCxnSpPr>
      <xdr:spPr>
        <a:xfrm flipV="1">
          <a:off x="20434300" y="13083694"/>
          <a:ext cx="889000" cy="4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B651FD7D-8082-4DFA-809A-D1680B55854E}"/>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C1F9DC90-BBEC-4048-B69C-251CD04370F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98098</xdr:rowOff>
    </xdr:from>
    <xdr:to>
      <xdr:col>107</xdr:col>
      <xdr:colOff>50800</xdr:colOff>
      <xdr:row>76</xdr:row>
      <xdr:rowOff>108584</xdr:rowOff>
    </xdr:to>
    <xdr:cxnSp macro="">
      <xdr:nvCxnSpPr>
        <xdr:cNvPr id="864" name="直線コネクタ 863">
          <a:extLst>
            <a:ext uri="{FF2B5EF4-FFF2-40B4-BE49-F238E27FC236}">
              <a16:creationId xmlns:a16="http://schemas.microsoft.com/office/drawing/2014/main" id="{D0D411EB-D197-43D5-ABFB-E46CC9BAD284}"/>
            </a:ext>
          </a:extLst>
        </xdr:cNvPr>
        <xdr:cNvCxnSpPr/>
      </xdr:nvCxnSpPr>
      <xdr:spPr>
        <a:xfrm flipV="1">
          <a:off x="19545300" y="13128298"/>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7BE99DF6-11E0-4FB1-87B0-0D1EE114942C}"/>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39B178DA-06E3-4904-AFD9-42532C0148A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108584</xdr:rowOff>
    </xdr:from>
    <xdr:to>
      <xdr:col>102</xdr:col>
      <xdr:colOff>114300</xdr:colOff>
      <xdr:row>76</xdr:row>
      <xdr:rowOff>121531</xdr:rowOff>
    </xdr:to>
    <xdr:cxnSp macro="">
      <xdr:nvCxnSpPr>
        <xdr:cNvPr id="867" name="直線コネクタ 866">
          <a:extLst>
            <a:ext uri="{FF2B5EF4-FFF2-40B4-BE49-F238E27FC236}">
              <a16:creationId xmlns:a16="http://schemas.microsoft.com/office/drawing/2014/main" id="{1A7C0088-5B6B-4434-8C88-037C2E801015}"/>
            </a:ext>
          </a:extLst>
        </xdr:cNvPr>
        <xdr:cNvCxnSpPr/>
      </xdr:nvCxnSpPr>
      <xdr:spPr>
        <a:xfrm flipV="1">
          <a:off x="18656300" y="13138784"/>
          <a:ext cx="889000" cy="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7EF5102E-A4FB-46CD-A6E4-644C53D01041}"/>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99F1DBB2-D6FF-4EFF-8C31-6EB7056AED02}"/>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8244D75B-2C28-405B-A637-C4B8105F4E35}"/>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A313E9C4-A399-4599-9775-E9B1CA870DEB}"/>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BD5DA0E4-33A4-46B2-8FE1-FA4E4BAF428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E2ABA938-8D1B-458D-915D-ABCD0F384C48}"/>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979D1B83-2BFE-4615-B83F-4F4DA8A320A4}"/>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A828FC80-4D6C-4C1E-B6F1-938ABB8D8E11}"/>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A4D7FF11-D4A4-438D-877D-3ECD96DF0B14}"/>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165698</xdr:rowOff>
    </xdr:from>
    <xdr:to>
      <xdr:col>116</xdr:col>
      <xdr:colOff>114300</xdr:colOff>
      <xdr:row>76</xdr:row>
      <xdr:rowOff>95848</xdr:rowOff>
    </xdr:to>
    <xdr:sp macro="" textlink="">
      <xdr:nvSpPr>
        <xdr:cNvPr id="877" name="楕円 876">
          <a:extLst>
            <a:ext uri="{FF2B5EF4-FFF2-40B4-BE49-F238E27FC236}">
              <a16:creationId xmlns:a16="http://schemas.microsoft.com/office/drawing/2014/main" id="{AAC84B88-F369-47BE-B4EA-FA390DA3DA09}"/>
            </a:ext>
          </a:extLst>
        </xdr:cNvPr>
        <xdr:cNvSpPr/>
      </xdr:nvSpPr>
      <xdr:spPr>
        <a:xfrm>
          <a:off x="22110700" y="130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17125</xdr:rowOff>
    </xdr:from>
    <xdr:ext cx="599010" cy="259045"/>
    <xdr:sp macro="" textlink="">
      <xdr:nvSpPr>
        <xdr:cNvPr id="878" name="繰出金該当値テキスト">
          <a:extLst>
            <a:ext uri="{FF2B5EF4-FFF2-40B4-BE49-F238E27FC236}">
              <a16:creationId xmlns:a16="http://schemas.microsoft.com/office/drawing/2014/main" id="{EF1FE9BF-874E-4E49-BD9A-9C43831174B3}"/>
            </a:ext>
          </a:extLst>
        </xdr:cNvPr>
        <xdr:cNvSpPr txBox="1"/>
      </xdr:nvSpPr>
      <xdr:spPr>
        <a:xfrm>
          <a:off x="22212300" y="1287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2694</xdr:rowOff>
    </xdr:from>
    <xdr:to>
      <xdr:col>112</xdr:col>
      <xdr:colOff>38100</xdr:colOff>
      <xdr:row>76</xdr:row>
      <xdr:rowOff>104294</xdr:rowOff>
    </xdr:to>
    <xdr:sp macro="" textlink="">
      <xdr:nvSpPr>
        <xdr:cNvPr id="879" name="楕円 878">
          <a:extLst>
            <a:ext uri="{FF2B5EF4-FFF2-40B4-BE49-F238E27FC236}">
              <a16:creationId xmlns:a16="http://schemas.microsoft.com/office/drawing/2014/main" id="{205E9B54-BBE7-4DCE-81AA-3936AD6A1530}"/>
            </a:ext>
          </a:extLst>
        </xdr:cNvPr>
        <xdr:cNvSpPr/>
      </xdr:nvSpPr>
      <xdr:spPr>
        <a:xfrm>
          <a:off x="21272500" y="130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120822</xdr:rowOff>
    </xdr:from>
    <xdr:ext cx="599010" cy="259045"/>
    <xdr:sp macro="" textlink="">
      <xdr:nvSpPr>
        <xdr:cNvPr id="880" name="テキスト ボックス 879">
          <a:extLst>
            <a:ext uri="{FF2B5EF4-FFF2-40B4-BE49-F238E27FC236}">
              <a16:creationId xmlns:a16="http://schemas.microsoft.com/office/drawing/2014/main" id="{DD4EF034-5C10-41D8-864F-A9E9A659AD1B}"/>
            </a:ext>
          </a:extLst>
        </xdr:cNvPr>
        <xdr:cNvSpPr txBox="1"/>
      </xdr:nvSpPr>
      <xdr:spPr>
        <a:xfrm>
          <a:off x="21023795" y="1280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47298</xdr:rowOff>
    </xdr:from>
    <xdr:to>
      <xdr:col>107</xdr:col>
      <xdr:colOff>101600</xdr:colOff>
      <xdr:row>76</xdr:row>
      <xdr:rowOff>148898</xdr:rowOff>
    </xdr:to>
    <xdr:sp macro="" textlink="">
      <xdr:nvSpPr>
        <xdr:cNvPr id="881" name="楕円 880">
          <a:extLst>
            <a:ext uri="{FF2B5EF4-FFF2-40B4-BE49-F238E27FC236}">
              <a16:creationId xmlns:a16="http://schemas.microsoft.com/office/drawing/2014/main" id="{B3909409-828B-439A-B7CE-E91E2F6E47FE}"/>
            </a:ext>
          </a:extLst>
        </xdr:cNvPr>
        <xdr:cNvSpPr/>
      </xdr:nvSpPr>
      <xdr:spPr>
        <a:xfrm>
          <a:off x="20383500" y="130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165426</xdr:rowOff>
    </xdr:from>
    <xdr:ext cx="599010" cy="259045"/>
    <xdr:sp macro="" textlink="">
      <xdr:nvSpPr>
        <xdr:cNvPr id="882" name="テキスト ボックス 881">
          <a:extLst>
            <a:ext uri="{FF2B5EF4-FFF2-40B4-BE49-F238E27FC236}">
              <a16:creationId xmlns:a16="http://schemas.microsoft.com/office/drawing/2014/main" id="{4FF7CBE0-D3FC-498B-BE42-6C558F8A94DF}"/>
            </a:ext>
          </a:extLst>
        </xdr:cNvPr>
        <xdr:cNvSpPr txBox="1"/>
      </xdr:nvSpPr>
      <xdr:spPr>
        <a:xfrm>
          <a:off x="20134795" y="1285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57784</xdr:rowOff>
    </xdr:from>
    <xdr:to>
      <xdr:col>102</xdr:col>
      <xdr:colOff>165100</xdr:colOff>
      <xdr:row>76</xdr:row>
      <xdr:rowOff>159384</xdr:rowOff>
    </xdr:to>
    <xdr:sp macro="" textlink="">
      <xdr:nvSpPr>
        <xdr:cNvPr id="883" name="楕円 882">
          <a:extLst>
            <a:ext uri="{FF2B5EF4-FFF2-40B4-BE49-F238E27FC236}">
              <a16:creationId xmlns:a16="http://schemas.microsoft.com/office/drawing/2014/main" id="{86ECB2C5-7626-4839-AB98-529F893E972C}"/>
            </a:ext>
          </a:extLst>
        </xdr:cNvPr>
        <xdr:cNvSpPr/>
      </xdr:nvSpPr>
      <xdr:spPr>
        <a:xfrm>
          <a:off x="19494500" y="130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4461</xdr:rowOff>
    </xdr:from>
    <xdr:ext cx="599010" cy="259045"/>
    <xdr:sp macro="" textlink="">
      <xdr:nvSpPr>
        <xdr:cNvPr id="884" name="テキスト ボックス 883">
          <a:extLst>
            <a:ext uri="{FF2B5EF4-FFF2-40B4-BE49-F238E27FC236}">
              <a16:creationId xmlns:a16="http://schemas.microsoft.com/office/drawing/2014/main" id="{DD54D66A-07EE-4359-AAF4-D030ADF7AA1A}"/>
            </a:ext>
          </a:extLst>
        </xdr:cNvPr>
        <xdr:cNvSpPr txBox="1"/>
      </xdr:nvSpPr>
      <xdr:spPr>
        <a:xfrm>
          <a:off x="19245795" y="1286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70731</xdr:rowOff>
    </xdr:from>
    <xdr:to>
      <xdr:col>98</xdr:col>
      <xdr:colOff>38100</xdr:colOff>
      <xdr:row>77</xdr:row>
      <xdr:rowOff>881</xdr:rowOff>
    </xdr:to>
    <xdr:sp macro="" textlink="">
      <xdr:nvSpPr>
        <xdr:cNvPr id="885" name="楕円 884">
          <a:extLst>
            <a:ext uri="{FF2B5EF4-FFF2-40B4-BE49-F238E27FC236}">
              <a16:creationId xmlns:a16="http://schemas.microsoft.com/office/drawing/2014/main" id="{C75645B8-6B01-4536-8D83-7E038CCD5B85}"/>
            </a:ext>
          </a:extLst>
        </xdr:cNvPr>
        <xdr:cNvSpPr/>
      </xdr:nvSpPr>
      <xdr:spPr>
        <a:xfrm>
          <a:off x="18605500" y="131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17407</xdr:rowOff>
    </xdr:from>
    <xdr:ext cx="599010" cy="259045"/>
    <xdr:sp macro="" textlink="">
      <xdr:nvSpPr>
        <xdr:cNvPr id="886" name="テキスト ボックス 885">
          <a:extLst>
            <a:ext uri="{FF2B5EF4-FFF2-40B4-BE49-F238E27FC236}">
              <a16:creationId xmlns:a16="http://schemas.microsoft.com/office/drawing/2014/main" id="{DA9D5BF8-7A67-47B3-B4DF-7A0C0A378110}"/>
            </a:ext>
          </a:extLst>
        </xdr:cNvPr>
        <xdr:cNvSpPr txBox="1"/>
      </xdr:nvSpPr>
      <xdr:spPr>
        <a:xfrm>
          <a:off x="18356795" y="1287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B9D5FB41-2121-4FEE-9C07-ACFD1D67752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BCDB19E1-9332-4ADC-B9D1-6038EF108FB2}"/>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5D4264A9-E1F0-4706-A8E4-AC3293FE7D7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89822197-61FD-40DC-AD86-6FB8CAF5E26F}"/>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6E0CE962-0AD0-48CD-85CE-86B29174973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321399B3-1638-498A-B11C-4965E0AD0E0D}"/>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4F0A5732-31B8-476D-BCEF-36FB9A0AC57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59156D34-1B19-4137-A2CA-4EDFFE7D3A4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3DFF7E3C-5A8F-479B-9B26-872E9360C348}"/>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E3763A38-697C-417C-BCDE-8DF6C17D7766}"/>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4A2D1DC7-3380-49E0-B00C-4A7123AEE075}"/>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C62492D6-E743-4621-8C5D-FC7396300C3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71847D3E-618C-4788-B99C-F39F6A844823}"/>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9B0EC6EC-F328-4B2B-8FD4-B12FCC72D052}"/>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92D9D7B-29FC-4980-8B43-7FA142C9747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805CAF71-D7D2-4DE5-ACD9-8AC4A7869FEC}"/>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52215265-CEC7-4621-9CE5-394EFBD1E684}"/>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B6B4E528-6402-4560-B79D-86A348CB751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702D7124-340D-4374-8C1D-69D2A1054C0B}"/>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6462D343-40C8-4349-BCBD-5D7929DABD7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301DD3EC-7CE0-4DB8-B306-8799DA22AB9F}"/>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5EDABDB7-1C7C-4BF0-84C3-2DE20AD8EA56}"/>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5E6BA54D-F455-41A4-9C1D-2E34BDC6C118}"/>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A17E38BC-19BC-4AEF-96F1-EBA757C8D054}"/>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39EDA417-E609-4AA3-833A-8A63B0B656CE}"/>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37BBADFA-CBCB-4F1E-98FA-260B3A123CE4}"/>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E62D0E82-0CBF-42F6-9394-0ECE5B0E1FF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FA1413CE-1A15-4766-AEC8-9130EA4CA605}"/>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B67A4022-D2E7-4724-B6BC-4733F850C818}"/>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479F55D0-F0DE-4FB8-B6A0-81E6C02832A4}"/>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F16A368D-A0BF-4F44-913B-59368E1ECC68}"/>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2B58516A-D26E-4876-8432-A116482B748B}"/>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F01449FB-E135-42B5-A8D1-80C837F6B404}"/>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8DD7DB5-D915-4FE3-92CA-BDB0054FCC1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F5D7A52F-0710-4C8F-80D5-E2665D166D1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98014020-90FD-4E9D-B3DC-3F69C7B5436B}"/>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841B95EB-5CB7-4966-B9B8-4E3AAAF05C79}"/>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4234EF7E-E653-428C-BB98-77801AA18F1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4D3A8356-01B5-4CFA-B169-CA5273B23424}"/>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C426E97B-BB4A-45DE-8E37-9D4C58C775AB}"/>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505987BD-7668-4494-BC5C-BCD718EC81C7}"/>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BD781DC6-583E-46BD-B5FD-DDAA321B8A12}"/>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A03CFB04-65F8-49D0-88D5-FBD30227452D}"/>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D0A99B7E-56D1-4FD1-8F8B-1B4C63BD66A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FFDD83E7-8A45-4CAC-991D-2D8D2372C0EE}"/>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EDBBEC41-E970-41D0-A45A-DAE8AC9B8AEF}"/>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A6BF7684-9194-47D7-A117-FC5921A03299}"/>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8A7EDBDC-434C-40E7-8B3A-C99A3C3197E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9A0E012-81BC-48C5-B708-8E1471A09FF6}"/>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69BE88F8-E91A-48C3-8DA9-A7E8C76699B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9D07E163-F8A0-4426-BA17-34679873C14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6D387A7-DECA-4675-81D1-18CACFE6BCC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増加項目については、最も大きく変化した項目は普通建設事業費の</a:t>
          </a:r>
          <a:r>
            <a:rPr kumimoji="1" lang="en-US" altLang="ja-JP" sz="1300" b="0" i="0" baseline="0">
              <a:solidFill>
                <a:schemeClr val="dk1"/>
              </a:solidFill>
              <a:effectLst/>
              <a:latin typeface="+mn-lt"/>
              <a:ea typeface="+mn-ea"/>
              <a:cs typeface="+mn-cs"/>
            </a:rPr>
            <a:t>47,364</a:t>
          </a:r>
          <a:r>
            <a:rPr kumimoji="1" lang="ja-JP" altLang="ja-JP" sz="1300" b="0" i="0" baseline="0">
              <a:solidFill>
                <a:schemeClr val="dk1"/>
              </a:solidFill>
              <a:effectLst/>
              <a:latin typeface="+mn-lt"/>
              <a:ea typeface="+mn-ea"/>
              <a:cs typeface="+mn-cs"/>
            </a:rPr>
            <a:t>千円で、要因としては</a:t>
          </a:r>
          <a:r>
            <a:rPr kumimoji="1" lang="ja-JP" altLang="en-US" sz="1300" b="0" i="0" baseline="0">
              <a:solidFill>
                <a:schemeClr val="dk1"/>
              </a:solidFill>
              <a:effectLst/>
              <a:latin typeface="+mn-lt"/>
              <a:ea typeface="+mn-ea"/>
              <a:cs typeface="+mn-cs"/>
            </a:rPr>
            <a:t>新たに町道留産喜茂別線雪崩予防柵設置</a:t>
          </a:r>
          <a:r>
            <a:rPr kumimoji="1" lang="ja-JP" altLang="ja-JP" sz="1300" b="0" i="0" baseline="0">
              <a:solidFill>
                <a:schemeClr val="dk1"/>
              </a:solidFill>
              <a:effectLst/>
              <a:latin typeface="+mn-lt"/>
              <a:ea typeface="+mn-ea"/>
              <a:cs typeface="+mn-cs"/>
            </a:rPr>
            <a:t>工事</a:t>
          </a:r>
          <a:r>
            <a:rPr kumimoji="1" lang="ja-JP" altLang="en-US" sz="1300" b="0" i="0" baseline="0">
              <a:solidFill>
                <a:schemeClr val="dk1"/>
              </a:solidFill>
              <a:effectLst/>
              <a:latin typeface="+mn-lt"/>
              <a:ea typeface="+mn-ea"/>
              <a:cs typeface="+mn-cs"/>
            </a:rPr>
            <a:t>を行ったこと</a:t>
          </a:r>
          <a:r>
            <a:rPr kumimoji="1" lang="ja-JP" altLang="ja-JP" sz="1300" b="0" i="0" baseline="0">
              <a:solidFill>
                <a:schemeClr val="dk1"/>
              </a:solidFill>
              <a:effectLst/>
              <a:latin typeface="+mn-lt"/>
              <a:ea typeface="+mn-ea"/>
              <a:cs typeface="+mn-cs"/>
            </a:rPr>
            <a:t>や</a:t>
          </a:r>
          <a:r>
            <a:rPr kumimoji="1" lang="ja-JP" altLang="en-US" sz="1300" b="0" i="0" baseline="0">
              <a:solidFill>
                <a:schemeClr val="dk1"/>
              </a:solidFill>
              <a:effectLst/>
              <a:latin typeface="+mn-lt"/>
              <a:ea typeface="+mn-ea"/>
              <a:cs typeface="+mn-cs"/>
            </a:rPr>
            <a:t>小型除雪機械</a:t>
          </a:r>
          <a:r>
            <a:rPr kumimoji="1" lang="ja-JP" altLang="ja-JP" sz="1300" b="0" i="0" baseline="0">
              <a:solidFill>
                <a:schemeClr val="dk1"/>
              </a:solidFill>
              <a:effectLst/>
              <a:latin typeface="+mn-lt"/>
              <a:ea typeface="+mn-ea"/>
              <a:cs typeface="+mn-cs"/>
            </a:rPr>
            <a:t>を</a:t>
          </a:r>
          <a:r>
            <a:rPr kumimoji="1" lang="ja-JP" altLang="en-US" sz="1300" b="0" i="0" baseline="0">
              <a:solidFill>
                <a:schemeClr val="dk1"/>
              </a:solidFill>
              <a:effectLst/>
              <a:latin typeface="+mn-lt"/>
              <a:ea typeface="+mn-ea"/>
              <a:cs typeface="+mn-cs"/>
            </a:rPr>
            <a:t>購入</a:t>
          </a:r>
          <a:r>
            <a:rPr kumimoji="1" lang="ja-JP" altLang="ja-JP" sz="1300" b="0" i="0" baseline="0">
              <a:solidFill>
                <a:schemeClr val="dk1"/>
              </a:solidFill>
              <a:effectLst/>
              <a:latin typeface="+mn-lt"/>
              <a:ea typeface="+mn-ea"/>
              <a:cs typeface="+mn-cs"/>
            </a:rPr>
            <a:t>したことが要因として挙げられる。次いで大きく</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し</a:t>
          </a:r>
          <a:r>
            <a:rPr kumimoji="1" lang="ja-JP" altLang="en-US" sz="1300" b="0" i="0" baseline="0">
              <a:solidFill>
                <a:schemeClr val="dk1"/>
              </a:solidFill>
              <a:effectLst/>
              <a:latin typeface="+mn-lt"/>
              <a:ea typeface="+mn-ea"/>
              <a:cs typeface="+mn-cs"/>
            </a:rPr>
            <a:t>た</a:t>
          </a:r>
          <a:r>
            <a:rPr kumimoji="1" lang="ja-JP" altLang="ja-JP" sz="1300" b="0" i="0" baseline="0">
              <a:solidFill>
                <a:schemeClr val="dk1"/>
              </a:solidFill>
              <a:effectLst/>
              <a:latin typeface="+mn-lt"/>
              <a:ea typeface="+mn-ea"/>
              <a:cs typeface="+mn-cs"/>
            </a:rPr>
            <a:t>のは補助費等で</a:t>
          </a:r>
          <a:r>
            <a:rPr kumimoji="1" lang="en-US" altLang="ja-JP" sz="1300" b="0" i="0" baseline="0">
              <a:solidFill>
                <a:schemeClr val="dk1"/>
              </a:solidFill>
              <a:effectLst/>
              <a:latin typeface="+mn-lt"/>
              <a:ea typeface="+mn-ea"/>
              <a:cs typeface="+mn-cs"/>
            </a:rPr>
            <a:t>45,729</a:t>
          </a:r>
          <a:r>
            <a:rPr kumimoji="1" lang="ja-JP" altLang="ja-JP" sz="1300" b="0" i="0" baseline="0">
              <a:solidFill>
                <a:schemeClr val="dk1"/>
              </a:solidFill>
              <a:effectLst/>
              <a:latin typeface="+mn-lt"/>
              <a:ea typeface="+mn-ea"/>
              <a:cs typeface="+mn-cs"/>
            </a:rPr>
            <a:t>千円の増額となっている。国の施策「産地生産基盤パワーアップ事業」が採択されたことが増加したことが要因として挙げられる。減少項目では</a:t>
          </a:r>
          <a:r>
            <a:rPr kumimoji="1" lang="ja-JP" altLang="en-US" sz="1300" b="0" i="0" baseline="0">
              <a:solidFill>
                <a:schemeClr val="dk1"/>
              </a:solidFill>
              <a:effectLst/>
              <a:latin typeface="+mn-lt"/>
              <a:ea typeface="+mn-ea"/>
              <a:cs typeface="+mn-cs"/>
            </a:rPr>
            <a:t>維持補修費</a:t>
          </a:r>
          <a:r>
            <a:rPr kumimoji="1" lang="ja-JP" altLang="ja-JP" sz="1300" b="0" i="0" baseline="0">
              <a:solidFill>
                <a:schemeClr val="dk1"/>
              </a:solidFill>
              <a:effectLst/>
              <a:latin typeface="+mn-lt"/>
              <a:ea typeface="+mn-ea"/>
              <a:cs typeface="+mn-cs"/>
            </a:rPr>
            <a:t>の</a:t>
          </a:r>
          <a:r>
            <a:rPr kumimoji="1" lang="en-US" altLang="ja-JP" sz="1300" b="0" i="0" baseline="0">
              <a:solidFill>
                <a:schemeClr val="dk1"/>
              </a:solidFill>
              <a:effectLst/>
              <a:latin typeface="+mn-lt"/>
              <a:ea typeface="+mn-ea"/>
              <a:cs typeface="+mn-cs"/>
            </a:rPr>
            <a:t>18,008</a:t>
          </a:r>
          <a:r>
            <a:rPr kumimoji="1" lang="ja-JP" altLang="ja-JP" sz="1300" b="0" i="0" baseline="0">
              <a:solidFill>
                <a:schemeClr val="dk1"/>
              </a:solidFill>
              <a:effectLst/>
              <a:latin typeface="+mn-lt"/>
              <a:ea typeface="+mn-ea"/>
              <a:cs typeface="+mn-cs"/>
            </a:rPr>
            <a:t>千円が最大で、</a:t>
          </a:r>
          <a:r>
            <a:rPr kumimoji="1" lang="ja-JP" altLang="en-US" sz="1300" b="0" i="0" baseline="0">
              <a:solidFill>
                <a:schemeClr val="dk1"/>
              </a:solidFill>
              <a:effectLst/>
              <a:latin typeface="+mn-lt"/>
              <a:ea typeface="+mn-ea"/>
              <a:cs typeface="+mn-cs"/>
            </a:rPr>
            <a:t>冬期間の降雪量が例年と比較して少なく、除排雪業務に係る経費が減少</a:t>
          </a:r>
          <a:r>
            <a:rPr kumimoji="1" lang="ja-JP" altLang="ja-JP" sz="1300" b="0" i="0" baseline="0">
              <a:solidFill>
                <a:schemeClr val="dk1"/>
              </a:solidFill>
              <a:effectLst/>
              <a:latin typeface="+mn-lt"/>
              <a:ea typeface="+mn-ea"/>
              <a:cs typeface="+mn-cs"/>
            </a:rPr>
            <a:t>し</a:t>
          </a:r>
          <a:r>
            <a:rPr kumimoji="1" lang="ja-JP" altLang="en-US" sz="1300" b="0" i="0" baseline="0">
              <a:solidFill>
                <a:schemeClr val="dk1"/>
              </a:solidFill>
              <a:effectLst/>
              <a:latin typeface="+mn-lt"/>
              <a:ea typeface="+mn-ea"/>
              <a:cs typeface="+mn-cs"/>
            </a:rPr>
            <a:t>たことが要因として挙げられる</a:t>
          </a:r>
          <a:r>
            <a:rPr kumimoji="1" lang="ja-JP" altLang="ja-JP" sz="1300" b="0" i="0" baseline="0">
              <a:solidFill>
                <a:schemeClr val="dk1"/>
              </a:solidFill>
              <a:effectLst/>
              <a:latin typeface="+mn-lt"/>
              <a:ea typeface="+mn-ea"/>
              <a:cs typeface="+mn-cs"/>
            </a:rPr>
            <a:t>。</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0F04FF-7AFB-4FD8-AF41-A01776075E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B88F37D-7C81-40E9-9BFB-4F6BE64ABF1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571252C-0120-4BA5-9E6B-C7A1952B4EE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58AD9B4-EED3-4EDE-8577-8BA83F494A5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4E118C-7EEF-4EF7-9D67-649DFBCA03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F575E8-AEF9-4C81-922A-1BA46965B6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1014DF-0749-4774-B361-4EE5CF38ED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C8EEAD-88FD-4216-B69F-C888DFE40FF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C1A8B7-01B2-42C1-AFE7-418337C6079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265ED29-E713-49FD-B595-D48510AD825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
1,885
189.41
3,148,981
3,109,043
39,938
1,939,358
2,703,034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125F4A-7D2C-4A88-9A80-25861514D7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EF02D2-2761-4569-B3CC-EE64402572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A6AC7A-58B2-4E85-9C29-5672FCC3B8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750229-2C33-438A-8087-2619E93299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02CB85-48E1-49C2-9ED1-FDF20264E8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0481D43-6489-4E60-9220-966BDA41CF4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5A33B87-00BD-49D3-A443-6E288144C98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C7DD7D0-219D-4A78-85E0-9D61E893838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1DF0022-036F-4FA9-9C83-6967D3C3DCB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3C6733-F77C-4886-A354-E6227D1CE3B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DA61DE3-3B5E-4C36-A3CE-E675F49ACC4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4139938-0B6C-4673-9E42-A6CEB4C7904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FF2E548-3162-4EC3-BF3B-019FA316848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E0F25B2-2753-4F2D-9629-AEE64165B9F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F7EA29-A0E6-482E-B5DB-0C27D59AD7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356CFC7-7903-4937-A07B-BE35BD8B669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F70BAA-6859-4C69-AD03-B840DF386A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EEE4358-88CE-4601-B36A-16F2E8A9666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CF1BA19-5149-4F7E-AC7E-4EEB4D99A7D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CF9593C-06B1-4F19-B9A5-068E5C8A017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15E10A0-AFB2-4195-A4DE-1FB12A71F8B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A0DD41F-D3F1-4578-B359-ACF63E842CA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5540293-7C74-4B73-B61F-09F8C48FBA8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A154357-354E-4F26-AC85-4D6DC0E6035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9403A04-FB75-4290-BA00-B2BEDA8E094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2A61A9E-C163-4ACE-82BE-3B6A96BB284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5C936C6-3282-4163-9D1A-C9B414A7ACB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7930D59-26F7-45BF-AECC-E1A2FADD46A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3EDFA72-C1D5-4A30-81EC-7EF4C351D08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11731F9-38BD-4111-8453-B8D4114DE9D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BC6B620C-E4D1-4CA8-ACB8-38E530F3589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E8595158-E508-44A1-9571-B429FEBD5725}"/>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30A9F10-52AE-4C78-AE59-9B0D90DE17FB}"/>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71C2847F-656F-4AE8-B1B7-381E9F78F9F3}"/>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D7A76032-9F18-4596-A519-9885338834BD}"/>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1A13B5D6-1AE4-457A-B80E-23B6C37A35EA}"/>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B63F9849-953D-4222-B02A-58D7F2F15D2D}"/>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587E37A6-2C6F-49E5-876D-DF17C3943296}"/>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E3669259-FB53-4277-B4AA-B813E275D5A1}"/>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15A89905-493C-429B-B2E7-C5E9DA5C2264}"/>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10B0302F-3D1E-4C90-9BEE-49DDA698B89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7A7F00BA-DE84-4649-85A0-D7475BBF6A15}"/>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FC64F7E5-5681-4517-8FCD-BE1689F1AC0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2B136292-F5E8-40D4-A586-8A6A99F7FDEE}"/>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379B2944-9541-47BC-86BF-D8C14184434E}"/>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80EA2E68-699C-46FB-A6A3-25E27C027EB8}"/>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A8AA7497-33F7-45CC-BB34-9F5F695A6B18}"/>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6EE3C129-C95C-42F5-8049-4B3CC8BDBD1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106629</xdr:rowOff>
    </xdr:from>
    <xdr:to>
      <xdr:col>24</xdr:col>
      <xdr:colOff>63500</xdr:colOff>
      <xdr:row>36</xdr:row>
      <xdr:rowOff>107772</xdr:rowOff>
    </xdr:to>
    <xdr:cxnSp macro="">
      <xdr:nvCxnSpPr>
        <xdr:cNvPr id="60" name="直線コネクタ 59">
          <a:extLst>
            <a:ext uri="{FF2B5EF4-FFF2-40B4-BE49-F238E27FC236}">
              <a16:creationId xmlns:a16="http://schemas.microsoft.com/office/drawing/2014/main" id="{023BE343-F6CD-4CFD-9C96-3589546F4B3D}"/>
            </a:ext>
          </a:extLst>
        </xdr:cNvPr>
        <xdr:cNvCxnSpPr/>
      </xdr:nvCxnSpPr>
      <xdr:spPr>
        <a:xfrm>
          <a:off x="3797300" y="627882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9C45F223-303F-46E3-87AA-92CF688BC80D}"/>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ED2C9BDC-1E98-4CEE-829F-30512DE55F91}"/>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106629</xdr:rowOff>
    </xdr:from>
    <xdr:to>
      <xdr:col>19</xdr:col>
      <xdr:colOff>177800</xdr:colOff>
      <xdr:row>36</xdr:row>
      <xdr:rowOff>144615</xdr:rowOff>
    </xdr:to>
    <xdr:cxnSp macro="">
      <xdr:nvCxnSpPr>
        <xdr:cNvPr id="63" name="直線コネクタ 62">
          <a:extLst>
            <a:ext uri="{FF2B5EF4-FFF2-40B4-BE49-F238E27FC236}">
              <a16:creationId xmlns:a16="http://schemas.microsoft.com/office/drawing/2014/main" id="{8F34730F-01CB-4EDA-817F-D4A5C8B7B586}"/>
            </a:ext>
          </a:extLst>
        </xdr:cNvPr>
        <xdr:cNvCxnSpPr/>
      </xdr:nvCxnSpPr>
      <xdr:spPr>
        <a:xfrm flipV="1">
          <a:off x="2908300" y="6278829"/>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441BD505-595A-4093-A000-2BB8E89DB595}"/>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E12F25E9-DF90-473A-8A98-D8EC36FA009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83560</xdr:rowOff>
    </xdr:from>
    <xdr:to>
      <xdr:col>15</xdr:col>
      <xdr:colOff>50800</xdr:colOff>
      <xdr:row>36</xdr:row>
      <xdr:rowOff>144615</xdr:rowOff>
    </xdr:to>
    <xdr:cxnSp macro="">
      <xdr:nvCxnSpPr>
        <xdr:cNvPr id="66" name="直線コネクタ 65">
          <a:extLst>
            <a:ext uri="{FF2B5EF4-FFF2-40B4-BE49-F238E27FC236}">
              <a16:creationId xmlns:a16="http://schemas.microsoft.com/office/drawing/2014/main" id="{D8630035-6CE3-4C72-9800-B0DA39199306}"/>
            </a:ext>
          </a:extLst>
        </xdr:cNvPr>
        <xdr:cNvCxnSpPr/>
      </xdr:nvCxnSpPr>
      <xdr:spPr>
        <a:xfrm>
          <a:off x="2019300" y="6255760"/>
          <a:ext cx="889000" cy="6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610BB2E9-B5D4-455E-89F3-ACB1E1DFE576}"/>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DEC3FDB2-849D-4332-897F-41A4AB1B995C}"/>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83560</xdr:rowOff>
    </xdr:from>
    <xdr:to>
      <xdr:col>10</xdr:col>
      <xdr:colOff>114300</xdr:colOff>
      <xdr:row>36</xdr:row>
      <xdr:rowOff>101086</xdr:rowOff>
    </xdr:to>
    <xdr:cxnSp macro="">
      <xdr:nvCxnSpPr>
        <xdr:cNvPr id="69" name="直線コネクタ 68">
          <a:extLst>
            <a:ext uri="{FF2B5EF4-FFF2-40B4-BE49-F238E27FC236}">
              <a16:creationId xmlns:a16="http://schemas.microsoft.com/office/drawing/2014/main" id="{B98C5497-6CED-4A98-A390-7C2715AA73B4}"/>
            </a:ext>
          </a:extLst>
        </xdr:cNvPr>
        <xdr:cNvCxnSpPr/>
      </xdr:nvCxnSpPr>
      <xdr:spPr>
        <a:xfrm flipV="1">
          <a:off x="1130300" y="625576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AB09FD1A-FBF9-4EA3-A6DD-81066D9B0BD4}"/>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B91F3DFC-56AB-436E-BF0A-A5A734330DFB}"/>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4EBFF5DB-8964-4291-A73A-69B8FED16897}"/>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B8A9A15E-596E-4810-8212-1F2E4632B8CA}"/>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A7C7713D-CA26-4F57-ACA2-090FA744454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F6391E2-4606-42C3-A28C-3C09865364E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36C670B-3186-4D74-BE2F-AF18CA96601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34E8E08-BC46-4CAC-8FF3-E775089B9C3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BE6BBAD-4CE5-4878-AD09-EE2E49CB766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56972</xdr:rowOff>
    </xdr:from>
    <xdr:to>
      <xdr:col>24</xdr:col>
      <xdr:colOff>114300</xdr:colOff>
      <xdr:row>36</xdr:row>
      <xdr:rowOff>158572</xdr:rowOff>
    </xdr:to>
    <xdr:sp macro="" textlink="">
      <xdr:nvSpPr>
        <xdr:cNvPr id="79" name="楕円 78">
          <a:extLst>
            <a:ext uri="{FF2B5EF4-FFF2-40B4-BE49-F238E27FC236}">
              <a16:creationId xmlns:a16="http://schemas.microsoft.com/office/drawing/2014/main" id="{1159515F-D37D-4E29-8A77-AABE9CA40985}"/>
            </a:ext>
          </a:extLst>
        </xdr:cNvPr>
        <xdr:cNvSpPr/>
      </xdr:nvSpPr>
      <xdr:spPr>
        <a:xfrm>
          <a:off x="4584700" y="622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79849</xdr:rowOff>
    </xdr:from>
    <xdr:ext cx="534377" cy="259045"/>
    <xdr:sp macro="" textlink="">
      <xdr:nvSpPr>
        <xdr:cNvPr id="80" name="議会費該当値テキスト">
          <a:extLst>
            <a:ext uri="{FF2B5EF4-FFF2-40B4-BE49-F238E27FC236}">
              <a16:creationId xmlns:a16="http://schemas.microsoft.com/office/drawing/2014/main" id="{4FA25F2F-A735-42D6-B410-E421033C69E9}"/>
            </a:ext>
          </a:extLst>
        </xdr:cNvPr>
        <xdr:cNvSpPr txBox="1"/>
      </xdr:nvSpPr>
      <xdr:spPr>
        <a:xfrm>
          <a:off x="4686300" y="608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55829</xdr:rowOff>
    </xdr:from>
    <xdr:to>
      <xdr:col>20</xdr:col>
      <xdr:colOff>38100</xdr:colOff>
      <xdr:row>36</xdr:row>
      <xdr:rowOff>157429</xdr:rowOff>
    </xdr:to>
    <xdr:sp macro="" textlink="">
      <xdr:nvSpPr>
        <xdr:cNvPr id="81" name="楕円 80">
          <a:extLst>
            <a:ext uri="{FF2B5EF4-FFF2-40B4-BE49-F238E27FC236}">
              <a16:creationId xmlns:a16="http://schemas.microsoft.com/office/drawing/2014/main" id="{01BF685B-11DC-43A2-ACE3-110AD8C0182A}"/>
            </a:ext>
          </a:extLst>
        </xdr:cNvPr>
        <xdr:cNvSpPr/>
      </xdr:nvSpPr>
      <xdr:spPr>
        <a:xfrm>
          <a:off x="3746500" y="62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2506</xdr:rowOff>
    </xdr:from>
    <xdr:ext cx="534377" cy="259045"/>
    <xdr:sp macro="" textlink="">
      <xdr:nvSpPr>
        <xdr:cNvPr id="82" name="テキスト ボックス 81">
          <a:extLst>
            <a:ext uri="{FF2B5EF4-FFF2-40B4-BE49-F238E27FC236}">
              <a16:creationId xmlns:a16="http://schemas.microsoft.com/office/drawing/2014/main" id="{E49CF11B-338C-44CE-BF2B-F15D9F45B4AD}"/>
            </a:ext>
          </a:extLst>
        </xdr:cNvPr>
        <xdr:cNvSpPr txBox="1"/>
      </xdr:nvSpPr>
      <xdr:spPr>
        <a:xfrm>
          <a:off x="3530111" y="60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93815</xdr:rowOff>
    </xdr:from>
    <xdr:to>
      <xdr:col>15</xdr:col>
      <xdr:colOff>101600</xdr:colOff>
      <xdr:row>37</xdr:row>
      <xdr:rowOff>23965</xdr:rowOff>
    </xdr:to>
    <xdr:sp macro="" textlink="">
      <xdr:nvSpPr>
        <xdr:cNvPr id="83" name="楕円 82">
          <a:extLst>
            <a:ext uri="{FF2B5EF4-FFF2-40B4-BE49-F238E27FC236}">
              <a16:creationId xmlns:a16="http://schemas.microsoft.com/office/drawing/2014/main" id="{37926245-C205-446F-9208-95D1183FFFB8}"/>
            </a:ext>
          </a:extLst>
        </xdr:cNvPr>
        <xdr:cNvSpPr/>
      </xdr:nvSpPr>
      <xdr:spPr>
        <a:xfrm>
          <a:off x="2857500" y="62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40492</xdr:rowOff>
    </xdr:from>
    <xdr:ext cx="534377" cy="259045"/>
    <xdr:sp macro="" textlink="">
      <xdr:nvSpPr>
        <xdr:cNvPr id="84" name="テキスト ボックス 83">
          <a:extLst>
            <a:ext uri="{FF2B5EF4-FFF2-40B4-BE49-F238E27FC236}">
              <a16:creationId xmlns:a16="http://schemas.microsoft.com/office/drawing/2014/main" id="{3B6C5D52-01C2-43B7-BAFD-609622268937}"/>
            </a:ext>
          </a:extLst>
        </xdr:cNvPr>
        <xdr:cNvSpPr txBox="1"/>
      </xdr:nvSpPr>
      <xdr:spPr>
        <a:xfrm>
          <a:off x="2641111" y="60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32760</xdr:rowOff>
    </xdr:from>
    <xdr:to>
      <xdr:col>10</xdr:col>
      <xdr:colOff>165100</xdr:colOff>
      <xdr:row>36</xdr:row>
      <xdr:rowOff>134360</xdr:rowOff>
    </xdr:to>
    <xdr:sp macro="" textlink="">
      <xdr:nvSpPr>
        <xdr:cNvPr id="85" name="楕円 84">
          <a:extLst>
            <a:ext uri="{FF2B5EF4-FFF2-40B4-BE49-F238E27FC236}">
              <a16:creationId xmlns:a16="http://schemas.microsoft.com/office/drawing/2014/main" id="{496AD54B-D7E1-499C-9E55-7364752716F2}"/>
            </a:ext>
          </a:extLst>
        </xdr:cNvPr>
        <xdr:cNvSpPr/>
      </xdr:nvSpPr>
      <xdr:spPr>
        <a:xfrm>
          <a:off x="1968500" y="6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150887</xdr:rowOff>
    </xdr:from>
    <xdr:ext cx="534377" cy="259045"/>
    <xdr:sp macro="" textlink="">
      <xdr:nvSpPr>
        <xdr:cNvPr id="86" name="テキスト ボックス 85">
          <a:extLst>
            <a:ext uri="{FF2B5EF4-FFF2-40B4-BE49-F238E27FC236}">
              <a16:creationId xmlns:a16="http://schemas.microsoft.com/office/drawing/2014/main" id="{80BC6B3E-D7CE-48B7-84D9-39E646D03C8D}"/>
            </a:ext>
          </a:extLst>
        </xdr:cNvPr>
        <xdr:cNvSpPr txBox="1"/>
      </xdr:nvSpPr>
      <xdr:spPr>
        <a:xfrm>
          <a:off x="1752111" y="598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50286</xdr:rowOff>
    </xdr:from>
    <xdr:to>
      <xdr:col>6</xdr:col>
      <xdr:colOff>38100</xdr:colOff>
      <xdr:row>36</xdr:row>
      <xdr:rowOff>151886</xdr:rowOff>
    </xdr:to>
    <xdr:sp macro="" textlink="">
      <xdr:nvSpPr>
        <xdr:cNvPr id="87" name="楕円 86">
          <a:extLst>
            <a:ext uri="{FF2B5EF4-FFF2-40B4-BE49-F238E27FC236}">
              <a16:creationId xmlns:a16="http://schemas.microsoft.com/office/drawing/2014/main" id="{1AE31C3A-9F9E-465F-9E30-EEA48C3D6229}"/>
            </a:ext>
          </a:extLst>
        </xdr:cNvPr>
        <xdr:cNvSpPr/>
      </xdr:nvSpPr>
      <xdr:spPr>
        <a:xfrm>
          <a:off x="1079500" y="62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168413</xdr:rowOff>
    </xdr:from>
    <xdr:ext cx="534377" cy="259045"/>
    <xdr:sp macro="" textlink="">
      <xdr:nvSpPr>
        <xdr:cNvPr id="88" name="テキスト ボックス 87">
          <a:extLst>
            <a:ext uri="{FF2B5EF4-FFF2-40B4-BE49-F238E27FC236}">
              <a16:creationId xmlns:a16="http://schemas.microsoft.com/office/drawing/2014/main" id="{227797C9-88CB-4967-834B-E71C8EDB6F7F}"/>
            </a:ext>
          </a:extLst>
        </xdr:cNvPr>
        <xdr:cNvSpPr txBox="1"/>
      </xdr:nvSpPr>
      <xdr:spPr>
        <a:xfrm>
          <a:off x="863111" y="599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4F20BA08-FA4F-43B3-84D0-7F0CF18C825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5AFF010-B7A7-4F7F-8C0C-A7A7B95DE49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9E9182F8-7316-4C10-B3F7-72CC2483A08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DD8B8CBD-1FA9-4E4B-95F6-75259E3537C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EB656179-54BC-413D-83D6-BFE22EA48E8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6066D00F-378D-4416-A6C3-6C71CD4539A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1036AFC2-9F82-422D-AF4C-629717C0C28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5E806AB-E5EC-4F5B-8BD6-E4190E177D5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FE281326-2FC6-4BD7-8DDD-7DA4EEC1C60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8FC38AC3-8DFA-4B34-9AB0-8BD3399B736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C427EE52-B674-4B17-B879-B20DFC5D5761}"/>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F818FD2C-A478-4A89-A83A-F5BF92E13D4B}"/>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3CCC5C02-9CB9-4787-AE84-1B5441ED7844}"/>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C4329CC9-9383-4976-B06D-71771875EA8C}"/>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FFB48FE4-237C-4031-96E2-180C8E34FA4C}"/>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B2F7F5A3-C52F-4E23-BC32-1F6109D09004}"/>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57D0F782-A30B-4DBA-A6DB-18AC5BB57F3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7834B2FD-FB70-450B-85C0-BDA01B08684E}"/>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C74B6F86-02CF-4D99-A541-E3F4D3C36A7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9540EE26-D5E2-44D0-AA11-EA9C66CD7A3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A530FC18-6857-4152-9FED-03C72B2F74B9}"/>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CE1C9E74-79A9-4B23-BEFA-4F862BC3599D}"/>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CA329478-918F-4D11-A467-573E4C92F2ED}"/>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14F10D18-D66F-4E45-8574-7350187934DE}"/>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3474</xdr:rowOff>
    </xdr:from>
    <xdr:to>
      <xdr:col>24</xdr:col>
      <xdr:colOff>63500</xdr:colOff>
      <xdr:row>57</xdr:row>
      <xdr:rowOff>22354</xdr:rowOff>
    </xdr:to>
    <xdr:cxnSp macro="">
      <xdr:nvCxnSpPr>
        <xdr:cNvPr id="113" name="直線コネクタ 112">
          <a:extLst>
            <a:ext uri="{FF2B5EF4-FFF2-40B4-BE49-F238E27FC236}">
              <a16:creationId xmlns:a16="http://schemas.microsoft.com/office/drawing/2014/main" id="{BEFB36D4-801D-4FAD-A8DD-BF28F268C7F2}"/>
            </a:ext>
          </a:extLst>
        </xdr:cNvPr>
        <xdr:cNvCxnSpPr/>
      </xdr:nvCxnSpPr>
      <xdr:spPr>
        <a:xfrm flipV="1">
          <a:off x="3797300" y="9776124"/>
          <a:ext cx="8382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D7BEC838-A2A7-4599-8590-E7F2CE765716}"/>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4102EB4C-AF56-4189-AC06-EDF936AAABED}"/>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14462</xdr:rowOff>
    </xdr:from>
    <xdr:to>
      <xdr:col>19</xdr:col>
      <xdr:colOff>177800</xdr:colOff>
      <xdr:row>57</xdr:row>
      <xdr:rowOff>22354</xdr:rowOff>
    </xdr:to>
    <xdr:cxnSp macro="">
      <xdr:nvCxnSpPr>
        <xdr:cNvPr id="116" name="直線コネクタ 115">
          <a:extLst>
            <a:ext uri="{FF2B5EF4-FFF2-40B4-BE49-F238E27FC236}">
              <a16:creationId xmlns:a16="http://schemas.microsoft.com/office/drawing/2014/main" id="{4017101A-A63B-42B2-92F6-C17FA74B61E7}"/>
            </a:ext>
          </a:extLst>
        </xdr:cNvPr>
        <xdr:cNvCxnSpPr/>
      </xdr:nvCxnSpPr>
      <xdr:spPr>
        <a:xfrm>
          <a:off x="2908300" y="9787112"/>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E1A8ABD7-7B8D-4960-8A27-1EAFAFD477BB}"/>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32F1175B-B998-4F5D-9AC9-FA78A657DE7C}"/>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723</xdr:rowOff>
    </xdr:from>
    <xdr:to>
      <xdr:col>15</xdr:col>
      <xdr:colOff>50800</xdr:colOff>
      <xdr:row>57</xdr:row>
      <xdr:rowOff>14462</xdr:rowOff>
    </xdr:to>
    <xdr:cxnSp macro="">
      <xdr:nvCxnSpPr>
        <xdr:cNvPr id="119" name="直線コネクタ 118">
          <a:extLst>
            <a:ext uri="{FF2B5EF4-FFF2-40B4-BE49-F238E27FC236}">
              <a16:creationId xmlns:a16="http://schemas.microsoft.com/office/drawing/2014/main" id="{5480CC03-7487-46B4-8EBC-9E439660F359}"/>
            </a:ext>
          </a:extLst>
        </xdr:cNvPr>
        <xdr:cNvCxnSpPr/>
      </xdr:nvCxnSpPr>
      <xdr:spPr>
        <a:xfrm>
          <a:off x="2019300" y="9773373"/>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D72EDD02-929A-42E5-8C16-9C37FA9873BF}"/>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8502045C-E690-4DE0-8B53-9D33473B4797}"/>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723</xdr:rowOff>
    </xdr:from>
    <xdr:to>
      <xdr:col>10</xdr:col>
      <xdr:colOff>114300</xdr:colOff>
      <xdr:row>57</xdr:row>
      <xdr:rowOff>17684</xdr:rowOff>
    </xdr:to>
    <xdr:cxnSp macro="">
      <xdr:nvCxnSpPr>
        <xdr:cNvPr id="122" name="直線コネクタ 121">
          <a:extLst>
            <a:ext uri="{FF2B5EF4-FFF2-40B4-BE49-F238E27FC236}">
              <a16:creationId xmlns:a16="http://schemas.microsoft.com/office/drawing/2014/main" id="{9A1F6058-FD7C-4FB6-A20D-3E6CB113901A}"/>
            </a:ext>
          </a:extLst>
        </xdr:cNvPr>
        <xdr:cNvCxnSpPr/>
      </xdr:nvCxnSpPr>
      <xdr:spPr>
        <a:xfrm flipV="1">
          <a:off x="1130300" y="9773373"/>
          <a:ext cx="889000" cy="1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87B1DA3A-0DE1-4D12-B71E-933E29C1F5A5}"/>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C947AD07-7A51-4639-ABF0-AF59A07765FF}"/>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D6883F29-3AA3-49FA-B39A-D17F2321CE84}"/>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637AB6B4-E16D-493A-A1FB-5F6B7BD3634C}"/>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B263B896-1B87-41CC-BA0D-F452FAC8BBD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252AB981-E6DA-4DF5-9A77-E2D293BD360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7CF1E17D-9783-4BCC-B092-7DA9BB69A1E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AB91CC8D-8A36-4E7D-97F3-129D0D8528A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9942A0BD-1E86-4524-88C8-B1EB2154C16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124124</xdr:rowOff>
    </xdr:from>
    <xdr:to>
      <xdr:col>24</xdr:col>
      <xdr:colOff>114300</xdr:colOff>
      <xdr:row>57</xdr:row>
      <xdr:rowOff>54274</xdr:rowOff>
    </xdr:to>
    <xdr:sp macro="" textlink="">
      <xdr:nvSpPr>
        <xdr:cNvPr id="132" name="楕円 131">
          <a:extLst>
            <a:ext uri="{FF2B5EF4-FFF2-40B4-BE49-F238E27FC236}">
              <a16:creationId xmlns:a16="http://schemas.microsoft.com/office/drawing/2014/main" id="{F021DB95-71B0-442C-A8C9-8D5B100783FD}"/>
            </a:ext>
          </a:extLst>
        </xdr:cNvPr>
        <xdr:cNvSpPr/>
      </xdr:nvSpPr>
      <xdr:spPr>
        <a:xfrm>
          <a:off x="4584700" y="97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D69B1EB3-83E0-4753-9222-BBC5E5A8783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143004</xdr:rowOff>
    </xdr:from>
    <xdr:to>
      <xdr:col>20</xdr:col>
      <xdr:colOff>38100</xdr:colOff>
      <xdr:row>57</xdr:row>
      <xdr:rowOff>73154</xdr:rowOff>
    </xdr:to>
    <xdr:sp macro="" textlink="">
      <xdr:nvSpPr>
        <xdr:cNvPr id="134" name="楕円 133">
          <a:extLst>
            <a:ext uri="{FF2B5EF4-FFF2-40B4-BE49-F238E27FC236}">
              <a16:creationId xmlns:a16="http://schemas.microsoft.com/office/drawing/2014/main" id="{04DEA819-B47F-439B-95A4-876CEE254C96}"/>
            </a:ext>
          </a:extLst>
        </xdr:cNvPr>
        <xdr:cNvSpPr/>
      </xdr:nvSpPr>
      <xdr:spPr>
        <a:xfrm>
          <a:off x="3746500" y="974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64281</xdr:rowOff>
    </xdr:from>
    <xdr:ext cx="599010" cy="259045"/>
    <xdr:sp macro="" textlink="">
      <xdr:nvSpPr>
        <xdr:cNvPr id="135" name="テキスト ボックス 134">
          <a:extLst>
            <a:ext uri="{FF2B5EF4-FFF2-40B4-BE49-F238E27FC236}">
              <a16:creationId xmlns:a16="http://schemas.microsoft.com/office/drawing/2014/main" id="{2BF2AE31-A7D8-4CB9-A904-467A4DFAE3A7}"/>
            </a:ext>
          </a:extLst>
        </xdr:cNvPr>
        <xdr:cNvSpPr txBox="1"/>
      </xdr:nvSpPr>
      <xdr:spPr>
        <a:xfrm>
          <a:off x="3497795" y="983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135112</xdr:rowOff>
    </xdr:from>
    <xdr:to>
      <xdr:col>15</xdr:col>
      <xdr:colOff>101600</xdr:colOff>
      <xdr:row>57</xdr:row>
      <xdr:rowOff>65262</xdr:rowOff>
    </xdr:to>
    <xdr:sp macro="" textlink="">
      <xdr:nvSpPr>
        <xdr:cNvPr id="136" name="楕円 135">
          <a:extLst>
            <a:ext uri="{FF2B5EF4-FFF2-40B4-BE49-F238E27FC236}">
              <a16:creationId xmlns:a16="http://schemas.microsoft.com/office/drawing/2014/main" id="{138ACF5B-F684-4E72-9ED6-559A39296436}"/>
            </a:ext>
          </a:extLst>
        </xdr:cNvPr>
        <xdr:cNvSpPr/>
      </xdr:nvSpPr>
      <xdr:spPr>
        <a:xfrm>
          <a:off x="2857500" y="973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56389</xdr:rowOff>
    </xdr:from>
    <xdr:ext cx="599010" cy="259045"/>
    <xdr:sp macro="" textlink="">
      <xdr:nvSpPr>
        <xdr:cNvPr id="137" name="テキスト ボックス 136">
          <a:extLst>
            <a:ext uri="{FF2B5EF4-FFF2-40B4-BE49-F238E27FC236}">
              <a16:creationId xmlns:a16="http://schemas.microsoft.com/office/drawing/2014/main" id="{71955E42-6EA1-40D4-B944-77FEB36748BB}"/>
            </a:ext>
          </a:extLst>
        </xdr:cNvPr>
        <xdr:cNvSpPr txBox="1"/>
      </xdr:nvSpPr>
      <xdr:spPr>
        <a:xfrm>
          <a:off x="2608795" y="982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121373</xdr:rowOff>
    </xdr:from>
    <xdr:to>
      <xdr:col>10</xdr:col>
      <xdr:colOff>165100</xdr:colOff>
      <xdr:row>57</xdr:row>
      <xdr:rowOff>51523</xdr:rowOff>
    </xdr:to>
    <xdr:sp macro="" textlink="">
      <xdr:nvSpPr>
        <xdr:cNvPr id="138" name="楕円 137">
          <a:extLst>
            <a:ext uri="{FF2B5EF4-FFF2-40B4-BE49-F238E27FC236}">
              <a16:creationId xmlns:a16="http://schemas.microsoft.com/office/drawing/2014/main" id="{CD0570C9-00E9-4553-B427-A3F111DBDA8C}"/>
            </a:ext>
          </a:extLst>
        </xdr:cNvPr>
        <xdr:cNvSpPr/>
      </xdr:nvSpPr>
      <xdr:spPr>
        <a:xfrm>
          <a:off x="1968500" y="97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42650</xdr:rowOff>
    </xdr:from>
    <xdr:ext cx="599010" cy="259045"/>
    <xdr:sp macro="" textlink="">
      <xdr:nvSpPr>
        <xdr:cNvPr id="139" name="テキスト ボックス 138">
          <a:extLst>
            <a:ext uri="{FF2B5EF4-FFF2-40B4-BE49-F238E27FC236}">
              <a16:creationId xmlns:a16="http://schemas.microsoft.com/office/drawing/2014/main" id="{8D217667-5033-43EC-9713-3E8BCA0D6882}"/>
            </a:ext>
          </a:extLst>
        </xdr:cNvPr>
        <xdr:cNvSpPr txBox="1"/>
      </xdr:nvSpPr>
      <xdr:spPr>
        <a:xfrm>
          <a:off x="1719795" y="981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138334</xdr:rowOff>
    </xdr:from>
    <xdr:to>
      <xdr:col>6</xdr:col>
      <xdr:colOff>38100</xdr:colOff>
      <xdr:row>57</xdr:row>
      <xdr:rowOff>68484</xdr:rowOff>
    </xdr:to>
    <xdr:sp macro="" textlink="">
      <xdr:nvSpPr>
        <xdr:cNvPr id="140" name="楕円 139">
          <a:extLst>
            <a:ext uri="{FF2B5EF4-FFF2-40B4-BE49-F238E27FC236}">
              <a16:creationId xmlns:a16="http://schemas.microsoft.com/office/drawing/2014/main" id="{8454A6A6-F59D-49A0-AC7D-1842FED02DD0}"/>
            </a:ext>
          </a:extLst>
        </xdr:cNvPr>
        <xdr:cNvSpPr/>
      </xdr:nvSpPr>
      <xdr:spPr>
        <a:xfrm>
          <a:off x="1079500" y="973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85011</xdr:rowOff>
    </xdr:from>
    <xdr:ext cx="599010" cy="259045"/>
    <xdr:sp macro="" textlink="">
      <xdr:nvSpPr>
        <xdr:cNvPr id="141" name="テキスト ボックス 140">
          <a:extLst>
            <a:ext uri="{FF2B5EF4-FFF2-40B4-BE49-F238E27FC236}">
              <a16:creationId xmlns:a16="http://schemas.microsoft.com/office/drawing/2014/main" id="{F6D81342-8DC9-40A9-B214-FE4A63CBF2A4}"/>
            </a:ext>
          </a:extLst>
        </xdr:cNvPr>
        <xdr:cNvSpPr txBox="1"/>
      </xdr:nvSpPr>
      <xdr:spPr>
        <a:xfrm>
          <a:off x="830795" y="95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AEC5C051-AA1D-4D0B-AA0E-8E35B51DC56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D0D851E6-DAEF-4489-B103-217CF081DE0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A65825A-97B7-4762-B8B5-6C7CBEAD1B2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8E90DC92-A68B-483C-A3A1-5FCB81B0D25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9A8B7AB1-90F3-44A6-B5D0-6817F15E7FB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6345CFA7-9FDB-4CD5-AA68-00B8EF4DAAA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9A6F1FA8-205A-4EC8-9199-CEFFB5E73A4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31529F50-23E4-4063-97D6-E510EFC0D47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A172C400-B02A-4623-9056-65AA95B93A5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116DB8B4-21CB-4937-8912-2BA5B8F7B90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1F06FBF4-695E-48BB-9E33-529DF65A1E29}"/>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D1680B31-C2D9-4C50-9B0E-CD718F7BDFCC}"/>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3C88E8D0-06E0-406E-BAA0-3404A96D38B9}"/>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127F71A6-13D4-4C85-A046-A5559BE4CBFE}"/>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F9674668-1808-418C-B633-2F4A172A39D9}"/>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92370DC9-46C2-4DD2-8E2C-76C0F6FE8C03}"/>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DF0842CA-66DA-48FF-B05D-EFCC36A10A13}"/>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F1399F36-6B12-4995-B60C-31B5779EF656}"/>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F7B6FDC4-DEB7-4E23-982F-1DF8C5E5AB3E}"/>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AC38E22-9B89-45EE-8125-D1DF9EF9B313}"/>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2CA7A1D7-F1F5-4314-A62A-7055AF97A39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339EFCD5-C86F-4FC2-A619-32EA4E7E54F6}"/>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F4D51BB8-6875-4C51-82F5-CBEB1BBAE1E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717546C3-7B28-463C-9ED5-D27289341B4D}"/>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A6B8C59A-8FD6-4521-B5F7-612799F26C2C}"/>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AA39640C-3E6D-47B1-ADE7-707113F8A343}"/>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C40307BD-582E-4179-BC24-DCE6288E20F7}"/>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7DFCC61C-2610-43FC-B745-491E1C21A238}"/>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43202</xdr:rowOff>
    </xdr:from>
    <xdr:to>
      <xdr:col>24</xdr:col>
      <xdr:colOff>63500</xdr:colOff>
      <xdr:row>76</xdr:row>
      <xdr:rowOff>57138</xdr:rowOff>
    </xdr:to>
    <xdr:cxnSp macro="">
      <xdr:nvCxnSpPr>
        <xdr:cNvPr id="170" name="直線コネクタ 169">
          <a:extLst>
            <a:ext uri="{FF2B5EF4-FFF2-40B4-BE49-F238E27FC236}">
              <a16:creationId xmlns:a16="http://schemas.microsoft.com/office/drawing/2014/main" id="{D8CE8612-0157-4D69-AB3D-8D6212E0A454}"/>
            </a:ext>
          </a:extLst>
        </xdr:cNvPr>
        <xdr:cNvCxnSpPr/>
      </xdr:nvCxnSpPr>
      <xdr:spPr>
        <a:xfrm>
          <a:off x="3797300" y="13073402"/>
          <a:ext cx="8382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1352820-0999-48D8-BFCF-68F67C5D5FE1}"/>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16FF3B4A-DF10-4196-8C94-4F300A82CB9D}"/>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43202</xdr:rowOff>
    </xdr:from>
    <xdr:to>
      <xdr:col>19</xdr:col>
      <xdr:colOff>177800</xdr:colOff>
      <xdr:row>76</xdr:row>
      <xdr:rowOff>53091</xdr:rowOff>
    </xdr:to>
    <xdr:cxnSp macro="">
      <xdr:nvCxnSpPr>
        <xdr:cNvPr id="173" name="直線コネクタ 172">
          <a:extLst>
            <a:ext uri="{FF2B5EF4-FFF2-40B4-BE49-F238E27FC236}">
              <a16:creationId xmlns:a16="http://schemas.microsoft.com/office/drawing/2014/main" id="{FFA41633-69B2-4827-9832-78A5E3B91BBF}"/>
            </a:ext>
          </a:extLst>
        </xdr:cNvPr>
        <xdr:cNvCxnSpPr/>
      </xdr:nvCxnSpPr>
      <xdr:spPr>
        <a:xfrm flipV="1">
          <a:off x="2908300" y="13073402"/>
          <a:ext cx="889000" cy="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1A332F34-08B5-4C35-B20B-2D0E996A223D}"/>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7C7D5D80-3F53-407B-B9BE-348F5444D88A}"/>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53091</xdr:rowOff>
    </xdr:from>
    <xdr:to>
      <xdr:col>15</xdr:col>
      <xdr:colOff>50800</xdr:colOff>
      <xdr:row>76</xdr:row>
      <xdr:rowOff>111571</xdr:rowOff>
    </xdr:to>
    <xdr:cxnSp macro="">
      <xdr:nvCxnSpPr>
        <xdr:cNvPr id="176" name="直線コネクタ 175">
          <a:extLst>
            <a:ext uri="{FF2B5EF4-FFF2-40B4-BE49-F238E27FC236}">
              <a16:creationId xmlns:a16="http://schemas.microsoft.com/office/drawing/2014/main" id="{65F48992-143E-45D1-9959-A9074EF2BB78}"/>
            </a:ext>
          </a:extLst>
        </xdr:cNvPr>
        <xdr:cNvCxnSpPr/>
      </xdr:nvCxnSpPr>
      <xdr:spPr>
        <a:xfrm flipV="1">
          <a:off x="2019300" y="13083291"/>
          <a:ext cx="889000" cy="5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C0A0F982-FFBF-4C85-B1AB-40E5A1C9CD26}"/>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EBBA0077-5638-4348-8A7E-2AFBD26896F2}"/>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91660</xdr:rowOff>
    </xdr:from>
    <xdr:to>
      <xdr:col>10</xdr:col>
      <xdr:colOff>114300</xdr:colOff>
      <xdr:row>76</xdr:row>
      <xdr:rowOff>111571</xdr:rowOff>
    </xdr:to>
    <xdr:cxnSp macro="">
      <xdr:nvCxnSpPr>
        <xdr:cNvPr id="179" name="直線コネクタ 178">
          <a:extLst>
            <a:ext uri="{FF2B5EF4-FFF2-40B4-BE49-F238E27FC236}">
              <a16:creationId xmlns:a16="http://schemas.microsoft.com/office/drawing/2014/main" id="{DE17E386-9EC5-485A-B7AA-A7B45A99AB2C}"/>
            </a:ext>
          </a:extLst>
        </xdr:cNvPr>
        <xdr:cNvCxnSpPr/>
      </xdr:nvCxnSpPr>
      <xdr:spPr>
        <a:xfrm>
          <a:off x="1130300" y="13121860"/>
          <a:ext cx="889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FA8043A-CAE5-4107-BF44-5F66D2272C01}"/>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D6FFAB9A-6754-4718-9A80-5FAF3A170409}"/>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A25B63A4-FBE0-4953-B960-4E9E328035D6}"/>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258907E9-7740-4583-A42A-1C75E03D3932}"/>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51BAB0EE-B4D4-43FB-84B5-DA67E7E271F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B3162CF-34BB-4313-8C9C-BB3A4129ABD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5FF59379-D074-4288-B643-B61AE8A8CBD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CED7AA34-9710-4B86-B9BB-EF8BCA7DCCD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EC1D9E6-1852-4BA3-AC2D-3CDDAFEEF7F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6338</xdr:rowOff>
    </xdr:from>
    <xdr:to>
      <xdr:col>24</xdr:col>
      <xdr:colOff>114300</xdr:colOff>
      <xdr:row>76</xdr:row>
      <xdr:rowOff>107938</xdr:rowOff>
    </xdr:to>
    <xdr:sp macro="" textlink="">
      <xdr:nvSpPr>
        <xdr:cNvPr id="189" name="楕円 188">
          <a:extLst>
            <a:ext uri="{FF2B5EF4-FFF2-40B4-BE49-F238E27FC236}">
              <a16:creationId xmlns:a16="http://schemas.microsoft.com/office/drawing/2014/main" id="{638CBE9B-0DE7-49CA-8D70-BE366C59B722}"/>
            </a:ext>
          </a:extLst>
        </xdr:cNvPr>
        <xdr:cNvSpPr/>
      </xdr:nvSpPr>
      <xdr:spPr>
        <a:xfrm>
          <a:off x="4584700" y="130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156215</xdr:rowOff>
    </xdr:from>
    <xdr:ext cx="599010" cy="259045"/>
    <xdr:sp macro="" textlink="">
      <xdr:nvSpPr>
        <xdr:cNvPr id="190" name="民生費該当値テキスト">
          <a:extLst>
            <a:ext uri="{FF2B5EF4-FFF2-40B4-BE49-F238E27FC236}">
              <a16:creationId xmlns:a16="http://schemas.microsoft.com/office/drawing/2014/main" id="{1592E44A-DD90-4E9C-AD71-248AA0CB61B1}"/>
            </a:ext>
          </a:extLst>
        </xdr:cNvPr>
        <xdr:cNvSpPr txBox="1"/>
      </xdr:nvSpPr>
      <xdr:spPr>
        <a:xfrm>
          <a:off x="4686300" y="1301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163852</xdr:rowOff>
    </xdr:from>
    <xdr:to>
      <xdr:col>20</xdr:col>
      <xdr:colOff>38100</xdr:colOff>
      <xdr:row>76</xdr:row>
      <xdr:rowOff>94002</xdr:rowOff>
    </xdr:to>
    <xdr:sp macro="" textlink="">
      <xdr:nvSpPr>
        <xdr:cNvPr id="191" name="楕円 190">
          <a:extLst>
            <a:ext uri="{FF2B5EF4-FFF2-40B4-BE49-F238E27FC236}">
              <a16:creationId xmlns:a16="http://schemas.microsoft.com/office/drawing/2014/main" id="{9C86147C-0F60-4621-AA67-CC057B599BA0}"/>
            </a:ext>
          </a:extLst>
        </xdr:cNvPr>
        <xdr:cNvSpPr/>
      </xdr:nvSpPr>
      <xdr:spPr>
        <a:xfrm>
          <a:off x="3746500" y="130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110529</xdr:rowOff>
    </xdr:from>
    <xdr:ext cx="599010" cy="259045"/>
    <xdr:sp macro="" textlink="">
      <xdr:nvSpPr>
        <xdr:cNvPr id="192" name="テキスト ボックス 191">
          <a:extLst>
            <a:ext uri="{FF2B5EF4-FFF2-40B4-BE49-F238E27FC236}">
              <a16:creationId xmlns:a16="http://schemas.microsoft.com/office/drawing/2014/main" id="{5ECA44E1-23E9-4EE7-AE02-9CC1B836945E}"/>
            </a:ext>
          </a:extLst>
        </xdr:cNvPr>
        <xdr:cNvSpPr txBox="1"/>
      </xdr:nvSpPr>
      <xdr:spPr>
        <a:xfrm>
          <a:off x="3497795" y="1279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2291</xdr:rowOff>
    </xdr:from>
    <xdr:to>
      <xdr:col>15</xdr:col>
      <xdr:colOff>101600</xdr:colOff>
      <xdr:row>76</xdr:row>
      <xdr:rowOff>103891</xdr:rowOff>
    </xdr:to>
    <xdr:sp macro="" textlink="">
      <xdr:nvSpPr>
        <xdr:cNvPr id="193" name="楕円 192">
          <a:extLst>
            <a:ext uri="{FF2B5EF4-FFF2-40B4-BE49-F238E27FC236}">
              <a16:creationId xmlns:a16="http://schemas.microsoft.com/office/drawing/2014/main" id="{386C7BAB-8EAF-4064-AFAE-F730187DF277}"/>
            </a:ext>
          </a:extLst>
        </xdr:cNvPr>
        <xdr:cNvSpPr/>
      </xdr:nvSpPr>
      <xdr:spPr>
        <a:xfrm>
          <a:off x="2857500" y="1303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120418</xdr:rowOff>
    </xdr:from>
    <xdr:ext cx="599010" cy="259045"/>
    <xdr:sp macro="" textlink="">
      <xdr:nvSpPr>
        <xdr:cNvPr id="194" name="テキスト ボックス 193">
          <a:extLst>
            <a:ext uri="{FF2B5EF4-FFF2-40B4-BE49-F238E27FC236}">
              <a16:creationId xmlns:a16="http://schemas.microsoft.com/office/drawing/2014/main" id="{DC613870-EF56-4068-9200-25628726EC87}"/>
            </a:ext>
          </a:extLst>
        </xdr:cNvPr>
        <xdr:cNvSpPr txBox="1"/>
      </xdr:nvSpPr>
      <xdr:spPr>
        <a:xfrm>
          <a:off x="2608795" y="1280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60771</xdr:rowOff>
    </xdr:from>
    <xdr:to>
      <xdr:col>10</xdr:col>
      <xdr:colOff>165100</xdr:colOff>
      <xdr:row>76</xdr:row>
      <xdr:rowOff>162371</xdr:rowOff>
    </xdr:to>
    <xdr:sp macro="" textlink="">
      <xdr:nvSpPr>
        <xdr:cNvPr id="195" name="楕円 194">
          <a:extLst>
            <a:ext uri="{FF2B5EF4-FFF2-40B4-BE49-F238E27FC236}">
              <a16:creationId xmlns:a16="http://schemas.microsoft.com/office/drawing/2014/main" id="{84866D67-B29A-4FE8-A467-5B7B33A7102D}"/>
            </a:ext>
          </a:extLst>
        </xdr:cNvPr>
        <xdr:cNvSpPr/>
      </xdr:nvSpPr>
      <xdr:spPr>
        <a:xfrm>
          <a:off x="1968500" y="130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153498</xdr:rowOff>
    </xdr:from>
    <xdr:ext cx="599010" cy="259045"/>
    <xdr:sp macro="" textlink="">
      <xdr:nvSpPr>
        <xdr:cNvPr id="196" name="テキスト ボックス 195">
          <a:extLst>
            <a:ext uri="{FF2B5EF4-FFF2-40B4-BE49-F238E27FC236}">
              <a16:creationId xmlns:a16="http://schemas.microsoft.com/office/drawing/2014/main" id="{2EF98F0A-EE86-41CC-B85B-7566F7635372}"/>
            </a:ext>
          </a:extLst>
        </xdr:cNvPr>
        <xdr:cNvSpPr txBox="1"/>
      </xdr:nvSpPr>
      <xdr:spPr>
        <a:xfrm>
          <a:off x="1719795" y="1318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40860</xdr:rowOff>
    </xdr:from>
    <xdr:to>
      <xdr:col>6</xdr:col>
      <xdr:colOff>38100</xdr:colOff>
      <xdr:row>76</xdr:row>
      <xdr:rowOff>142460</xdr:rowOff>
    </xdr:to>
    <xdr:sp macro="" textlink="">
      <xdr:nvSpPr>
        <xdr:cNvPr id="197" name="楕円 196">
          <a:extLst>
            <a:ext uri="{FF2B5EF4-FFF2-40B4-BE49-F238E27FC236}">
              <a16:creationId xmlns:a16="http://schemas.microsoft.com/office/drawing/2014/main" id="{C9B5FCF3-D0B3-447C-9651-8351C1BCBEC9}"/>
            </a:ext>
          </a:extLst>
        </xdr:cNvPr>
        <xdr:cNvSpPr/>
      </xdr:nvSpPr>
      <xdr:spPr>
        <a:xfrm>
          <a:off x="1079500" y="130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158987</xdr:rowOff>
    </xdr:from>
    <xdr:ext cx="599010" cy="259045"/>
    <xdr:sp macro="" textlink="">
      <xdr:nvSpPr>
        <xdr:cNvPr id="198" name="テキスト ボックス 197">
          <a:extLst>
            <a:ext uri="{FF2B5EF4-FFF2-40B4-BE49-F238E27FC236}">
              <a16:creationId xmlns:a16="http://schemas.microsoft.com/office/drawing/2014/main" id="{0348DA15-9E81-4293-9B40-FF6DFB0F0D60}"/>
            </a:ext>
          </a:extLst>
        </xdr:cNvPr>
        <xdr:cNvSpPr txBox="1"/>
      </xdr:nvSpPr>
      <xdr:spPr>
        <a:xfrm>
          <a:off x="830795" y="1284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2DE3BBB8-4266-49A5-8AC2-C0EE323F63F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D16E524F-B02A-4788-B412-ABABECB9924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490CCFE9-1750-458B-A41E-3CD692EC4AD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6ECFF7E5-417A-43BE-8C24-1F5A597AA37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9EB70908-504E-415B-BCE1-59AEA07A82F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BDF29013-583A-40CA-8511-ADEFC77DAA7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BB54BB44-36E2-4A3D-8688-9EB6A2E07C9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771970E-AC08-4170-A40E-ADCDDC3C119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212764C2-4785-479A-AFF2-6220EB3AA13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C76C70B7-BB0B-47A2-82C7-DD11A86D05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6F4BBF8F-B340-4CD8-8A79-28A82855E0B4}"/>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C90E6B05-C43D-4E2F-9311-D07257B825D9}"/>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D231E15E-C17F-453E-B42B-C44702D662D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65C1D261-5237-4347-9AC4-1EE230644B64}"/>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10DE3155-E9DC-4B67-A946-EDB58A89DB39}"/>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381D9A0C-F67F-4FCF-BB8A-54F56F8CAEF4}"/>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DDCCCB7C-6591-453D-8183-2DD452DE33D5}"/>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85E974D6-1B95-4EA9-9431-AEFEB0F5841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C66180ED-BBC3-401C-9514-DB0D7CF6D60F}"/>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599DDFF5-A1F0-4FF4-940C-5736B79D89D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C070BE3B-BE20-491B-A5BF-5F254988985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4ADE3886-1352-4F11-8077-B706CB8A5DBB}"/>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483244A2-D2FD-40C7-B10A-257B530F8A1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CC07E599-5FCE-4824-AC82-2EC385065914}"/>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D1009482-7337-4EC3-B136-B7F7BDF42D3A}"/>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D81305C2-BD07-4150-88D9-9DFF495CACF5}"/>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A664AFCF-AD67-48E5-9CAA-0FE6342B7E04}"/>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224FE76F-C254-4E95-9DA5-45DA4E4A439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86528</xdr:rowOff>
    </xdr:from>
    <xdr:to>
      <xdr:col>24</xdr:col>
      <xdr:colOff>63500</xdr:colOff>
      <xdr:row>97</xdr:row>
      <xdr:rowOff>105291</xdr:rowOff>
    </xdr:to>
    <xdr:cxnSp macro="">
      <xdr:nvCxnSpPr>
        <xdr:cNvPr id="227" name="直線コネクタ 226">
          <a:extLst>
            <a:ext uri="{FF2B5EF4-FFF2-40B4-BE49-F238E27FC236}">
              <a16:creationId xmlns:a16="http://schemas.microsoft.com/office/drawing/2014/main" id="{8E1C23CD-A5DC-4FF6-A9D1-9AA44DC8D7A7}"/>
            </a:ext>
          </a:extLst>
        </xdr:cNvPr>
        <xdr:cNvCxnSpPr/>
      </xdr:nvCxnSpPr>
      <xdr:spPr>
        <a:xfrm flipV="1">
          <a:off x="3797300" y="16717178"/>
          <a:ext cx="838200" cy="1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50A5947D-E816-4F4D-98D2-F87CDB577C7F}"/>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48A5A184-E67A-4DCF-97A2-3EAB344AB295}"/>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104989</xdr:rowOff>
    </xdr:from>
    <xdr:to>
      <xdr:col>19</xdr:col>
      <xdr:colOff>177800</xdr:colOff>
      <xdr:row>97</xdr:row>
      <xdr:rowOff>105291</xdr:rowOff>
    </xdr:to>
    <xdr:cxnSp macro="">
      <xdr:nvCxnSpPr>
        <xdr:cNvPr id="230" name="直線コネクタ 229">
          <a:extLst>
            <a:ext uri="{FF2B5EF4-FFF2-40B4-BE49-F238E27FC236}">
              <a16:creationId xmlns:a16="http://schemas.microsoft.com/office/drawing/2014/main" id="{039C2FED-9DED-4D4D-A47C-1E02B1083549}"/>
            </a:ext>
          </a:extLst>
        </xdr:cNvPr>
        <xdr:cNvCxnSpPr/>
      </xdr:nvCxnSpPr>
      <xdr:spPr>
        <a:xfrm>
          <a:off x="2908300" y="16735639"/>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BE71D935-71D2-4993-BBED-AB4A6ABF084D}"/>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FA4547E4-9E67-426A-B1F6-371258FFB78D}"/>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104989</xdr:rowOff>
    </xdr:from>
    <xdr:to>
      <xdr:col>15</xdr:col>
      <xdr:colOff>50800</xdr:colOff>
      <xdr:row>97</xdr:row>
      <xdr:rowOff>156439</xdr:rowOff>
    </xdr:to>
    <xdr:cxnSp macro="">
      <xdr:nvCxnSpPr>
        <xdr:cNvPr id="233" name="直線コネクタ 232">
          <a:extLst>
            <a:ext uri="{FF2B5EF4-FFF2-40B4-BE49-F238E27FC236}">
              <a16:creationId xmlns:a16="http://schemas.microsoft.com/office/drawing/2014/main" id="{FC3050E5-E2C6-4168-94AE-6EF1EDA4E826}"/>
            </a:ext>
          </a:extLst>
        </xdr:cNvPr>
        <xdr:cNvCxnSpPr/>
      </xdr:nvCxnSpPr>
      <xdr:spPr>
        <a:xfrm flipV="1">
          <a:off x="2019300" y="16735639"/>
          <a:ext cx="889000" cy="5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8E246124-4C4A-4E35-8801-CE609E2B65B9}"/>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D7939D3E-966A-487B-BD0A-1585F1A3EF6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156439</xdr:rowOff>
    </xdr:from>
    <xdr:to>
      <xdr:col>10</xdr:col>
      <xdr:colOff>114300</xdr:colOff>
      <xdr:row>98</xdr:row>
      <xdr:rowOff>9792</xdr:rowOff>
    </xdr:to>
    <xdr:cxnSp macro="">
      <xdr:nvCxnSpPr>
        <xdr:cNvPr id="236" name="直線コネクタ 235">
          <a:extLst>
            <a:ext uri="{FF2B5EF4-FFF2-40B4-BE49-F238E27FC236}">
              <a16:creationId xmlns:a16="http://schemas.microsoft.com/office/drawing/2014/main" id="{365AA8A4-4B42-479E-BE12-15E832B23A70}"/>
            </a:ext>
          </a:extLst>
        </xdr:cNvPr>
        <xdr:cNvCxnSpPr/>
      </xdr:nvCxnSpPr>
      <xdr:spPr>
        <a:xfrm flipV="1">
          <a:off x="1130300" y="1678708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3C971AB0-B1FE-45B0-88C2-C9EC7637BC53}"/>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ABF12124-9A90-421B-BEC4-3236ABFCC34F}"/>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29DD6450-EB39-4229-A749-67CEBDA8FBED}"/>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4329ABBB-3613-4E6A-B487-C51424F50532}"/>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B89893A9-AED3-421D-82EB-065A6B048F6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31519769-5BD9-47B3-AB6C-64A820D0580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44AE5D06-58D3-44F5-AABD-16275361041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C8F66CF1-49A0-4165-BEF1-493E278CCCE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2190952C-9CE1-4269-A310-81C0F9A834D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35728</xdr:rowOff>
    </xdr:from>
    <xdr:to>
      <xdr:col>24</xdr:col>
      <xdr:colOff>114300</xdr:colOff>
      <xdr:row>97</xdr:row>
      <xdr:rowOff>137328</xdr:rowOff>
    </xdr:to>
    <xdr:sp macro="" textlink="">
      <xdr:nvSpPr>
        <xdr:cNvPr id="246" name="楕円 245">
          <a:extLst>
            <a:ext uri="{FF2B5EF4-FFF2-40B4-BE49-F238E27FC236}">
              <a16:creationId xmlns:a16="http://schemas.microsoft.com/office/drawing/2014/main" id="{AD5DFA8D-D35D-47DB-B35D-955D26AC2EE3}"/>
            </a:ext>
          </a:extLst>
        </xdr:cNvPr>
        <xdr:cNvSpPr/>
      </xdr:nvSpPr>
      <xdr:spPr>
        <a:xfrm>
          <a:off x="4584700" y="166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58605</xdr:rowOff>
    </xdr:from>
    <xdr:ext cx="599010" cy="259045"/>
    <xdr:sp macro="" textlink="">
      <xdr:nvSpPr>
        <xdr:cNvPr id="247" name="衛生費該当値テキスト">
          <a:extLst>
            <a:ext uri="{FF2B5EF4-FFF2-40B4-BE49-F238E27FC236}">
              <a16:creationId xmlns:a16="http://schemas.microsoft.com/office/drawing/2014/main" id="{0C8E66E1-6964-454B-9359-CCA0270EEBAD}"/>
            </a:ext>
          </a:extLst>
        </xdr:cNvPr>
        <xdr:cNvSpPr txBox="1"/>
      </xdr:nvSpPr>
      <xdr:spPr>
        <a:xfrm>
          <a:off x="4686300" y="1651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54491</xdr:rowOff>
    </xdr:from>
    <xdr:to>
      <xdr:col>20</xdr:col>
      <xdr:colOff>38100</xdr:colOff>
      <xdr:row>97</xdr:row>
      <xdr:rowOff>156091</xdr:rowOff>
    </xdr:to>
    <xdr:sp macro="" textlink="">
      <xdr:nvSpPr>
        <xdr:cNvPr id="248" name="楕円 247">
          <a:extLst>
            <a:ext uri="{FF2B5EF4-FFF2-40B4-BE49-F238E27FC236}">
              <a16:creationId xmlns:a16="http://schemas.microsoft.com/office/drawing/2014/main" id="{7FC741A9-F719-4260-B6A1-14DCC337B879}"/>
            </a:ext>
          </a:extLst>
        </xdr:cNvPr>
        <xdr:cNvSpPr/>
      </xdr:nvSpPr>
      <xdr:spPr>
        <a:xfrm>
          <a:off x="3746500" y="166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1168</xdr:rowOff>
    </xdr:from>
    <xdr:ext cx="599010" cy="259045"/>
    <xdr:sp macro="" textlink="">
      <xdr:nvSpPr>
        <xdr:cNvPr id="249" name="テキスト ボックス 248">
          <a:extLst>
            <a:ext uri="{FF2B5EF4-FFF2-40B4-BE49-F238E27FC236}">
              <a16:creationId xmlns:a16="http://schemas.microsoft.com/office/drawing/2014/main" id="{D567FC44-DA9E-4E70-9ABA-87FA48C2B1B3}"/>
            </a:ext>
          </a:extLst>
        </xdr:cNvPr>
        <xdr:cNvSpPr txBox="1"/>
      </xdr:nvSpPr>
      <xdr:spPr>
        <a:xfrm>
          <a:off x="3497795" y="1646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54189</xdr:rowOff>
    </xdr:from>
    <xdr:to>
      <xdr:col>15</xdr:col>
      <xdr:colOff>101600</xdr:colOff>
      <xdr:row>97</xdr:row>
      <xdr:rowOff>155789</xdr:rowOff>
    </xdr:to>
    <xdr:sp macro="" textlink="">
      <xdr:nvSpPr>
        <xdr:cNvPr id="250" name="楕円 249">
          <a:extLst>
            <a:ext uri="{FF2B5EF4-FFF2-40B4-BE49-F238E27FC236}">
              <a16:creationId xmlns:a16="http://schemas.microsoft.com/office/drawing/2014/main" id="{B9028DDF-CDFC-4D48-84FD-56AC6CC19F58}"/>
            </a:ext>
          </a:extLst>
        </xdr:cNvPr>
        <xdr:cNvSpPr/>
      </xdr:nvSpPr>
      <xdr:spPr>
        <a:xfrm>
          <a:off x="2857500" y="1668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866</xdr:rowOff>
    </xdr:from>
    <xdr:ext cx="599010" cy="259045"/>
    <xdr:sp macro="" textlink="">
      <xdr:nvSpPr>
        <xdr:cNvPr id="251" name="テキスト ボックス 250">
          <a:extLst>
            <a:ext uri="{FF2B5EF4-FFF2-40B4-BE49-F238E27FC236}">
              <a16:creationId xmlns:a16="http://schemas.microsoft.com/office/drawing/2014/main" id="{D46CDE26-7E72-47E4-A6A6-49C1EA7389C8}"/>
            </a:ext>
          </a:extLst>
        </xdr:cNvPr>
        <xdr:cNvSpPr txBox="1"/>
      </xdr:nvSpPr>
      <xdr:spPr>
        <a:xfrm>
          <a:off x="2608795" y="164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105639</xdr:rowOff>
    </xdr:from>
    <xdr:to>
      <xdr:col>10</xdr:col>
      <xdr:colOff>165100</xdr:colOff>
      <xdr:row>98</xdr:row>
      <xdr:rowOff>35789</xdr:rowOff>
    </xdr:to>
    <xdr:sp macro="" textlink="">
      <xdr:nvSpPr>
        <xdr:cNvPr id="252" name="楕円 251">
          <a:extLst>
            <a:ext uri="{FF2B5EF4-FFF2-40B4-BE49-F238E27FC236}">
              <a16:creationId xmlns:a16="http://schemas.microsoft.com/office/drawing/2014/main" id="{367209A3-62AE-46BB-AC45-9C312E6E6570}"/>
            </a:ext>
          </a:extLst>
        </xdr:cNvPr>
        <xdr:cNvSpPr/>
      </xdr:nvSpPr>
      <xdr:spPr>
        <a:xfrm>
          <a:off x="1968500" y="167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26916</xdr:rowOff>
    </xdr:from>
    <xdr:ext cx="599010" cy="259045"/>
    <xdr:sp macro="" textlink="">
      <xdr:nvSpPr>
        <xdr:cNvPr id="253" name="テキスト ボックス 252">
          <a:extLst>
            <a:ext uri="{FF2B5EF4-FFF2-40B4-BE49-F238E27FC236}">
              <a16:creationId xmlns:a16="http://schemas.microsoft.com/office/drawing/2014/main" id="{572FA610-F5A8-4EAC-83A6-BB2AC65C1EB0}"/>
            </a:ext>
          </a:extLst>
        </xdr:cNvPr>
        <xdr:cNvSpPr txBox="1"/>
      </xdr:nvSpPr>
      <xdr:spPr>
        <a:xfrm>
          <a:off x="1719795" y="1682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130442</xdr:rowOff>
    </xdr:from>
    <xdr:to>
      <xdr:col>6</xdr:col>
      <xdr:colOff>38100</xdr:colOff>
      <xdr:row>98</xdr:row>
      <xdr:rowOff>60592</xdr:rowOff>
    </xdr:to>
    <xdr:sp macro="" textlink="">
      <xdr:nvSpPr>
        <xdr:cNvPr id="254" name="楕円 253">
          <a:extLst>
            <a:ext uri="{FF2B5EF4-FFF2-40B4-BE49-F238E27FC236}">
              <a16:creationId xmlns:a16="http://schemas.microsoft.com/office/drawing/2014/main" id="{F5DBA8C8-668D-4008-8344-4A90BF5CEA01}"/>
            </a:ext>
          </a:extLst>
        </xdr:cNvPr>
        <xdr:cNvSpPr/>
      </xdr:nvSpPr>
      <xdr:spPr>
        <a:xfrm>
          <a:off x="1079500" y="167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51719</xdr:rowOff>
    </xdr:from>
    <xdr:ext cx="599010" cy="259045"/>
    <xdr:sp macro="" textlink="">
      <xdr:nvSpPr>
        <xdr:cNvPr id="255" name="テキスト ボックス 254">
          <a:extLst>
            <a:ext uri="{FF2B5EF4-FFF2-40B4-BE49-F238E27FC236}">
              <a16:creationId xmlns:a16="http://schemas.microsoft.com/office/drawing/2014/main" id="{807E376A-E34A-4039-8A0D-252A91C16957}"/>
            </a:ext>
          </a:extLst>
        </xdr:cNvPr>
        <xdr:cNvSpPr txBox="1"/>
      </xdr:nvSpPr>
      <xdr:spPr>
        <a:xfrm>
          <a:off x="830795" y="1685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1C9E3BE3-CFCA-459E-80FD-BF8EC0C4448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40CDA42D-4A40-4438-882C-FC7FE50EDD5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81ED733D-5C8E-424E-AB0E-6C2E384B5E2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453047C8-C760-4D25-AB26-D7D5F739A26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D6F7746F-48F4-4F00-8521-3A711C86767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36BC115F-CD4F-4245-865E-A7A08916FE2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48B80A14-CC29-477C-8229-F6085C5D65E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EF0E1360-20B5-4355-8B9B-843A45FCE01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F9D45B9B-08E8-4882-A419-CA8077E9A53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ECB7078E-F994-4A27-9DAB-E3F92966229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63656A5-F75E-4BE9-BDB2-E918FF0F75CD}"/>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87FF9FB8-2C5B-44BC-915B-578524AD05A7}"/>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CD39620C-6AF2-4426-BF29-06D9801AD261}"/>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F88B68D8-5C87-4E59-971F-50132E38A8D9}"/>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E2F99B6A-E9A4-4775-955C-782E19D0EA8C}"/>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A1A10935-E076-4B4D-A944-C4AB64957991}"/>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56CD19AA-299F-4A1B-9A59-1F8677ED8832}"/>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59476810-9B98-45D9-B8DB-CB8F22C01353}"/>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E0E371F1-AB3B-4C45-BF9C-83C02CEC6815}"/>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99A24AD4-0852-4881-B564-159D4882A59F}"/>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D18DBBF9-9976-4673-A89A-29FB7E88C28E}"/>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A0C7C4C5-258F-4525-856E-A329EF32143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C1F7C129-CA04-4D45-AFF3-8F774646511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6EE222AC-A483-4122-911C-2D08BAB2DA93}"/>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6CF372A5-BB88-4BB3-92FE-E3D403374D3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96213B1E-AF21-44D9-B222-AE1CDECAE6B5}"/>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FA6CE6F8-0CDA-4A57-8D8A-64D216DBAC45}"/>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59B26F33-51CB-4B88-9AF4-46F4EA7E43E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FA0AFDE4-16B9-4551-B8F4-FD6F2DCE6BC4}"/>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65AF8E4A-532C-4EB2-AF8F-B335ED4D47AC}"/>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145034</xdr:rowOff>
    </xdr:from>
    <xdr:to>
      <xdr:col>55</xdr:col>
      <xdr:colOff>0</xdr:colOff>
      <xdr:row>37</xdr:row>
      <xdr:rowOff>148517</xdr:rowOff>
    </xdr:to>
    <xdr:cxnSp macro="">
      <xdr:nvCxnSpPr>
        <xdr:cNvPr id="286" name="直線コネクタ 285">
          <a:extLst>
            <a:ext uri="{FF2B5EF4-FFF2-40B4-BE49-F238E27FC236}">
              <a16:creationId xmlns:a16="http://schemas.microsoft.com/office/drawing/2014/main" id="{B79245B7-D23B-49C5-B317-92B668D81A71}"/>
            </a:ext>
          </a:extLst>
        </xdr:cNvPr>
        <xdr:cNvCxnSpPr/>
      </xdr:nvCxnSpPr>
      <xdr:spPr>
        <a:xfrm flipV="1">
          <a:off x="9639300" y="6488684"/>
          <a:ext cx="8382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F52D54A5-EC53-4836-8A36-DC640CAABD63}"/>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CA0739FF-8EC6-4FEF-9B32-49C51C59106F}"/>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148517</xdr:rowOff>
    </xdr:from>
    <xdr:to>
      <xdr:col>50</xdr:col>
      <xdr:colOff>114300</xdr:colOff>
      <xdr:row>37</xdr:row>
      <xdr:rowOff>161254</xdr:rowOff>
    </xdr:to>
    <xdr:cxnSp macro="">
      <xdr:nvCxnSpPr>
        <xdr:cNvPr id="289" name="直線コネクタ 288">
          <a:extLst>
            <a:ext uri="{FF2B5EF4-FFF2-40B4-BE49-F238E27FC236}">
              <a16:creationId xmlns:a16="http://schemas.microsoft.com/office/drawing/2014/main" id="{8949C24C-1D56-483A-B663-EA9E95062459}"/>
            </a:ext>
          </a:extLst>
        </xdr:cNvPr>
        <xdr:cNvCxnSpPr/>
      </xdr:nvCxnSpPr>
      <xdr:spPr>
        <a:xfrm flipV="1">
          <a:off x="8750300" y="6492167"/>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30887150-B4B0-45F0-BD06-75E72D429A83}"/>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B0741B6F-D6B4-4610-9746-DF8532F558EB}"/>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161254</xdr:rowOff>
    </xdr:from>
    <xdr:to>
      <xdr:col>45</xdr:col>
      <xdr:colOff>177800</xdr:colOff>
      <xdr:row>37</xdr:row>
      <xdr:rowOff>169309</xdr:rowOff>
    </xdr:to>
    <xdr:cxnSp macro="">
      <xdr:nvCxnSpPr>
        <xdr:cNvPr id="292" name="直線コネクタ 291">
          <a:extLst>
            <a:ext uri="{FF2B5EF4-FFF2-40B4-BE49-F238E27FC236}">
              <a16:creationId xmlns:a16="http://schemas.microsoft.com/office/drawing/2014/main" id="{0A788277-85C0-4BAD-A5CB-A4E46C2653C4}"/>
            </a:ext>
          </a:extLst>
        </xdr:cNvPr>
        <xdr:cNvCxnSpPr/>
      </xdr:nvCxnSpPr>
      <xdr:spPr>
        <a:xfrm flipV="1">
          <a:off x="7861300" y="6504904"/>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140C9ED4-8C26-4284-93F0-FC24772E4ADB}"/>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69FDAA0F-4D3F-497A-8DC2-2713F56FC76F}"/>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169309</xdr:rowOff>
    </xdr:from>
    <xdr:to>
      <xdr:col>41</xdr:col>
      <xdr:colOff>50800</xdr:colOff>
      <xdr:row>38</xdr:row>
      <xdr:rowOff>2540</xdr:rowOff>
    </xdr:to>
    <xdr:cxnSp macro="">
      <xdr:nvCxnSpPr>
        <xdr:cNvPr id="295" name="直線コネクタ 294">
          <a:extLst>
            <a:ext uri="{FF2B5EF4-FFF2-40B4-BE49-F238E27FC236}">
              <a16:creationId xmlns:a16="http://schemas.microsoft.com/office/drawing/2014/main" id="{E02A333E-1B65-4629-AF03-214C81117A89}"/>
            </a:ext>
          </a:extLst>
        </xdr:cNvPr>
        <xdr:cNvCxnSpPr/>
      </xdr:nvCxnSpPr>
      <xdr:spPr>
        <a:xfrm flipV="1">
          <a:off x="6972300" y="6512959"/>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1BB25327-A8EC-48B9-8363-8FD5B66CF324}"/>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BA6B3E2E-47E9-4A29-8A5B-132A9A13C553}"/>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A7BF909C-A498-4E32-89D8-9AE08EC69912}"/>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299" name="テキスト ボックス 298">
          <a:extLst>
            <a:ext uri="{FF2B5EF4-FFF2-40B4-BE49-F238E27FC236}">
              <a16:creationId xmlns:a16="http://schemas.microsoft.com/office/drawing/2014/main" id="{8AA8799C-DE09-49E0-BA1F-D9719D26885E}"/>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6D5592E-6D0B-41B1-B3E0-AC99B04C05E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D4119722-C3A9-4153-8D96-A38433C9BDF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36997D17-DFE0-4A47-BE54-975240CB9A1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39EA0CB7-A20D-4034-A6A6-7432A8DA7DD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13E9DCAB-1A76-4758-8718-AE4F0999E18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94234</xdr:rowOff>
    </xdr:from>
    <xdr:to>
      <xdr:col>55</xdr:col>
      <xdr:colOff>50800</xdr:colOff>
      <xdr:row>38</xdr:row>
      <xdr:rowOff>24385</xdr:rowOff>
    </xdr:to>
    <xdr:sp macro="" textlink="">
      <xdr:nvSpPr>
        <xdr:cNvPr id="305" name="楕円 304">
          <a:extLst>
            <a:ext uri="{FF2B5EF4-FFF2-40B4-BE49-F238E27FC236}">
              <a16:creationId xmlns:a16="http://schemas.microsoft.com/office/drawing/2014/main" id="{944031F1-15C5-4816-A8C4-357FDE54992D}"/>
            </a:ext>
          </a:extLst>
        </xdr:cNvPr>
        <xdr:cNvSpPr/>
      </xdr:nvSpPr>
      <xdr:spPr>
        <a:xfrm>
          <a:off x="104267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117111</xdr:rowOff>
    </xdr:from>
    <xdr:ext cx="469744" cy="259045"/>
    <xdr:sp macro="" textlink="">
      <xdr:nvSpPr>
        <xdr:cNvPr id="306" name="労働費該当値テキスト">
          <a:extLst>
            <a:ext uri="{FF2B5EF4-FFF2-40B4-BE49-F238E27FC236}">
              <a16:creationId xmlns:a16="http://schemas.microsoft.com/office/drawing/2014/main" id="{E6D5390B-4FC8-4EC5-959A-36E20CC4B162}"/>
            </a:ext>
          </a:extLst>
        </xdr:cNvPr>
        <xdr:cNvSpPr txBox="1"/>
      </xdr:nvSpPr>
      <xdr:spPr>
        <a:xfrm>
          <a:off x="10528300" y="62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97717</xdr:rowOff>
    </xdr:from>
    <xdr:to>
      <xdr:col>50</xdr:col>
      <xdr:colOff>165100</xdr:colOff>
      <xdr:row>38</xdr:row>
      <xdr:rowOff>27867</xdr:rowOff>
    </xdr:to>
    <xdr:sp macro="" textlink="">
      <xdr:nvSpPr>
        <xdr:cNvPr id="307" name="楕円 306">
          <a:extLst>
            <a:ext uri="{FF2B5EF4-FFF2-40B4-BE49-F238E27FC236}">
              <a16:creationId xmlns:a16="http://schemas.microsoft.com/office/drawing/2014/main" id="{F2BF36D4-2E1B-4FC9-BEF0-DF4B6B03A359}"/>
            </a:ext>
          </a:extLst>
        </xdr:cNvPr>
        <xdr:cNvSpPr/>
      </xdr:nvSpPr>
      <xdr:spPr>
        <a:xfrm>
          <a:off x="9588500" y="64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44394</xdr:rowOff>
    </xdr:from>
    <xdr:ext cx="469744" cy="259045"/>
    <xdr:sp macro="" textlink="">
      <xdr:nvSpPr>
        <xdr:cNvPr id="308" name="テキスト ボックス 307">
          <a:extLst>
            <a:ext uri="{FF2B5EF4-FFF2-40B4-BE49-F238E27FC236}">
              <a16:creationId xmlns:a16="http://schemas.microsoft.com/office/drawing/2014/main" id="{835BB005-72B5-40A1-A8C5-63281AE24B6A}"/>
            </a:ext>
          </a:extLst>
        </xdr:cNvPr>
        <xdr:cNvSpPr txBox="1"/>
      </xdr:nvSpPr>
      <xdr:spPr>
        <a:xfrm>
          <a:off x="9404428" y="621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110454</xdr:rowOff>
    </xdr:from>
    <xdr:to>
      <xdr:col>46</xdr:col>
      <xdr:colOff>38100</xdr:colOff>
      <xdr:row>38</xdr:row>
      <xdr:rowOff>40604</xdr:rowOff>
    </xdr:to>
    <xdr:sp macro="" textlink="">
      <xdr:nvSpPr>
        <xdr:cNvPr id="309" name="楕円 308">
          <a:extLst>
            <a:ext uri="{FF2B5EF4-FFF2-40B4-BE49-F238E27FC236}">
              <a16:creationId xmlns:a16="http://schemas.microsoft.com/office/drawing/2014/main" id="{78D508FF-E9D2-4906-B17C-F1CD91D4E065}"/>
            </a:ext>
          </a:extLst>
        </xdr:cNvPr>
        <xdr:cNvSpPr/>
      </xdr:nvSpPr>
      <xdr:spPr>
        <a:xfrm>
          <a:off x="8699500" y="64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57131</xdr:rowOff>
    </xdr:from>
    <xdr:ext cx="469744" cy="259045"/>
    <xdr:sp macro="" textlink="">
      <xdr:nvSpPr>
        <xdr:cNvPr id="310" name="テキスト ボックス 309">
          <a:extLst>
            <a:ext uri="{FF2B5EF4-FFF2-40B4-BE49-F238E27FC236}">
              <a16:creationId xmlns:a16="http://schemas.microsoft.com/office/drawing/2014/main" id="{B0B3814D-6FCF-4F77-9087-8858812B36D2}"/>
            </a:ext>
          </a:extLst>
        </xdr:cNvPr>
        <xdr:cNvSpPr txBox="1"/>
      </xdr:nvSpPr>
      <xdr:spPr>
        <a:xfrm>
          <a:off x="8515428" y="622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118509</xdr:rowOff>
    </xdr:from>
    <xdr:to>
      <xdr:col>41</xdr:col>
      <xdr:colOff>101600</xdr:colOff>
      <xdr:row>38</xdr:row>
      <xdr:rowOff>48659</xdr:rowOff>
    </xdr:to>
    <xdr:sp macro="" textlink="">
      <xdr:nvSpPr>
        <xdr:cNvPr id="311" name="楕円 310">
          <a:extLst>
            <a:ext uri="{FF2B5EF4-FFF2-40B4-BE49-F238E27FC236}">
              <a16:creationId xmlns:a16="http://schemas.microsoft.com/office/drawing/2014/main" id="{9A6C9F51-593F-407E-AA1A-68A4D992C7CD}"/>
            </a:ext>
          </a:extLst>
        </xdr:cNvPr>
        <xdr:cNvSpPr/>
      </xdr:nvSpPr>
      <xdr:spPr>
        <a:xfrm>
          <a:off x="7810500" y="64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65186</xdr:rowOff>
    </xdr:from>
    <xdr:ext cx="469744" cy="259045"/>
    <xdr:sp macro="" textlink="">
      <xdr:nvSpPr>
        <xdr:cNvPr id="312" name="テキスト ボックス 311">
          <a:extLst>
            <a:ext uri="{FF2B5EF4-FFF2-40B4-BE49-F238E27FC236}">
              <a16:creationId xmlns:a16="http://schemas.microsoft.com/office/drawing/2014/main" id="{0B248002-A822-4C32-A1F6-87A4C3E0C133}"/>
            </a:ext>
          </a:extLst>
        </xdr:cNvPr>
        <xdr:cNvSpPr txBox="1"/>
      </xdr:nvSpPr>
      <xdr:spPr>
        <a:xfrm>
          <a:off x="7626428" y="623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123190</xdr:rowOff>
    </xdr:from>
    <xdr:to>
      <xdr:col>36</xdr:col>
      <xdr:colOff>165100</xdr:colOff>
      <xdr:row>38</xdr:row>
      <xdr:rowOff>53340</xdr:rowOff>
    </xdr:to>
    <xdr:sp macro="" textlink="">
      <xdr:nvSpPr>
        <xdr:cNvPr id="313" name="楕円 312">
          <a:extLst>
            <a:ext uri="{FF2B5EF4-FFF2-40B4-BE49-F238E27FC236}">
              <a16:creationId xmlns:a16="http://schemas.microsoft.com/office/drawing/2014/main" id="{B1EDAEAB-1932-4BD3-ABDE-1C343843F0D9}"/>
            </a:ext>
          </a:extLst>
        </xdr:cNvPr>
        <xdr:cNvSpPr/>
      </xdr:nvSpPr>
      <xdr:spPr>
        <a:xfrm>
          <a:off x="692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69867</xdr:rowOff>
    </xdr:from>
    <xdr:ext cx="469744" cy="259045"/>
    <xdr:sp macro="" textlink="">
      <xdr:nvSpPr>
        <xdr:cNvPr id="314" name="テキスト ボックス 313">
          <a:extLst>
            <a:ext uri="{FF2B5EF4-FFF2-40B4-BE49-F238E27FC236}">
              <a16:creationId xmlns:a16="http://schemas.microsoft.com/office/drawing/2014/main" id="{ADE6F71A-8EA5-4B06-801C-E524C4F1E398}"/>
            </a:ext>
          </a:extLst>
        </xdr:cNvPr>
        <xdr:cNvSpPr txBox="1"/>
      </xdr:nvSpPr>
      <xdr:spPr>
        <a:xfrm>
          <a:off x="6737428" y="624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AEF83566-B5B5-4166-AE6A-50C7E15DC05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25B8EDC5-B577-4329-BD90-ED629D0D1C6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F49E675E-C859-47E9-9CFE-908CAB66A8E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19AB39A7-3520-48A8-94A5-7CB984E65FE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66774725-2AE9-45E0-BC79-BAC315F6492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1925FB6F-F8D5-4C6D-B447-2A280BCAD1D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E6741E94-41D7-4961-9FAF-B2023ACF566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69A8D11E-0291-42FC-8BE5-6B361C77F90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4675032E-4C34-492F-9A29-0C8E49E675A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72EAF325-125B-4A3E-9CB2-4A02E899269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C5DAE6D7-C595-4D88-A21C-B83BB626BC49}"/>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AE0C0C18-12AE-44D0-844B-B012C60621C2}"/>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C77930C6-AB0D-4276-9FA9-57C513424D6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6F9650A6-C24C-4C22-82FD-3B0B78C55ACE}"/>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7639A5AD-2F9A-4D0D-8729-9EEC5BA37663}"/>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21994999-B569-42A4-939B-E1565036AB9B}"/>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B4708D23-7B7F-4874-BAD2-36EEF959666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FE469597-45D8-432A-B28B-F42F111F4B7C}"/>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22C657B8-06E9-4036-AF73-EC09E9448D8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C7BDA4CF-D47E-4B9E-A7DF-2B6210EA642A}"/>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99DAFBD0-7EF1-414E-9F39-4DB721AD882D}"/>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85C47E90-66D0-4F24-AF2E-09F23EEDD05F}"/>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1DE40C07-60B8-41AC-884E-E917273410E8}"/>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89194E68-7925-44AC-B5EE-7B353C739962}"/>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139098</xdr:rowOff>
    </xdr:from>
    <xdr:to>
      <xdr:col>55</xdr:col>
      <xdr:colOff>0</xdr:colOff>
      <xdr:row>57</xdr:row>
      <xdr:rowOff>154128</xdr:rowOff>
    </xdr:to>
    <xdr:cxnSp macro="">
      <xdr:nvCxnSpPr>
        <xdr:cNvPr id="339" name="直線コネクタ 338">
          <a:extLst>
            <a:ext uri="{FF2B5EF4-FFF2-40B4-BE49-F238E27FC236}">
              <a16:creationId xmlns:a16="http://schemas.microsoft.com/office/drawing/2014/main" id="{5AB7CF12-AFDA-4A3C-A3AC-906C12596A37}"/>
            </a:ext>
          </a:extLst>
        </xdr:cNvPr>
        <xdr:cNvCxnSpPr/>
      </xdr:nvCxnSpPr>
      <xdr:spPr>
        <a:xfrm flipV="1">
          <a:off x="9639300" y="9911748"/>
          <a:ext cx="8382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B533A985-590D-44C2-9D1A-25BB0C9721DD}"/>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9C177321-1B80-4135-9A2C-03BB3AD829D6}"/>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154128</xdr:rowOff>
    </xdr:from>
    <xdr:to>
      <xdr:col>50</xdr:col>
      <xdr:colOff>114300</xdr:colOff>
      <xdr:row>57</xdr:row>
      <xdr:rowOff>168008</xdr:rowOff>
    </xdr:to>
    <xdr:cxnSp macro="">
      <xdr:nvCxnSpPr>
        <xdr:cNvPr id="342" name="直線コネクタ 341">
          <a:extLst>
            <a:ext uri="{FF2B5EF4-FFF2-40B4-BE49-F238E27FC236}">
              <a16:creationId xmlns:a16="http://schemas.microsoft.com/office/drawing/2014/main" id="{26A1FCF4-73ED-451C-942B-1769400D4B63}"/>
            </a:ext>
          </a:extLst>
        </xdr:cNvPr>
        <xdr:cNvCxnSpPr/>
      </xdr:nvCxnSpPr>
      <xdr:spPr>
        <a:xfrm flipV="1">
          <a:off x="8750300" y="9926778"/>
          <a:ext cx="88900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4D36214A-A639-4E15-920D-8465187B00B1}"/>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ED8A40A6-E1F1-4E96-8939-3BD1AFD54F6D}"/>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168008</xdr:rowOff>
    </xdr:from>
    <xdr:to>
      <xdr:col>45</xdr:col>
      <xdr:colOff>177800</xdr:colOff>
      <xdr:row>57</xdr:row>
      <xdr:rowOff>168380</xdr:rowOff>
    </xdr:to>
    <xdr:cxnSp macro="">
      <xdr:nvCxnSpPr>
        <xdr:cNvPr id="345" name="直線コネクタ 344">
          <a:extLst>
            <a:ext uri="{FF2B5EF4-FFF2-40B4-BE49-F238E27FC236}">
              <a16:creationId xmlns:a16="http://schemas.microsoft.com/office/drawing/2014/main" id="{380AEB17-AD17-4F78-8969-B968936C2C78}"/>
            </a:ext>
          </a:extLst>
        </xdr:cNvPr>
        <xdr:cNvCxnSpPr/>
      </xdr:nvCxnSpPr>
      <xdr:spPr>
        <a:xfrm flipV="1">
          <a:off x="7861300" y="9940658"/>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519D86B-886A-4E81-AE8F-A0A6D35524D4}"/>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ADB4451F-C990-4096-B58F-57E5D6BA57A3}"/>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165849</xdr:rowOff>
    </xdr:from>
    <xdr:to>
      <xdr:col>41</xdr:col>
      <xdr:colOff>50800</xdr:colOff>
      <xdr:row>57</xdr:row>
      <xdr:rowOff>168380</xdr:rowOff>
    </xdr:to>
    <xdr:cxnSp macro="">
      <xdr:nvCxnSpPr>
        <xdr:cNvPr id="348" name="直線コネクタ 347">
          <a:extLst>
            <a:ext uri="{FF2B5EF4-FFF2-40B4-BE49-F238E27FC236}">
              <a16:creationId xmlns:a16="http://schemas.microsoft.com/office/drawing/2014/main" id="{59B665E7-22A7-4C75-AEB1-E2300DF9AF37}"/>
            </a:ext>
          </a:extLst>
        </xdr:cNvPr>
        <xdr:cNvCxnSpPr/>
      </xdr:nvCxnSpPr>
      <xdr:spPr>
        <a:xfrm>
          <a:off x="6972300" y="9938499"/>
          <a:ext cx="8890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2294EEF4-AC04-444D-9336-F00EEAE5028F}"/>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2633B8D6-9BF1-4818-8899-0702D0F035D8}"/>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AC207845-D85A-4C0E-B484-9503824B573A}"/>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E60ED719-2F4F-4EB1-A713-8C8554E6538D}"/>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36ADE4DC-5704-42E1-BBC2-6FBE20D8CFE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14752268-65A6-474D-87EE-8A0970AC387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B28EB49D-1CD3-4FB2-9293-197615FCCA6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6845FF5F-F9B3-48E0-9EC6-56D31E3B7ED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62EB3C43-8148-496B-92C8-1591758B5E3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88298</xdr:rowOff>
    </xdr:from>
    <xdr:to>
      <xdr:col>55</xdr:col>
      <xdr:colOff>50800</xdr:colOff>
      <xdr:row>58</xdr:row>
      <xdr:rowOff>18448</xdr:rowOff>
    </xdr:to>
    <xdr:sp macro="" textlink="">
      <xdr:nvSpPr>
        <xdr:cNvPr id="358" name="楕円 357">
          <a:extLst>
            <a:ext uri="{FF2B5EF4-FFF2-40B4-BE49-F238E27FC236}">
              <a16:creationId xmlns:a16="http://schemas.microsoft.com/office/drawing/2014/main" id="{7242EB25-7BFC-46CD-B907-FB61D56C98E1}"/>
            </a:ext>
          </a:extLst>
        </xdr:cNvPr>
        <xdr:cNvSpPr/>
      </xdr:nvSpPr>
      <xdr:spPr>
        <a:xfrm>
          <a:off x="10426700" y="98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D20AA109-488C-4097-9CC2-A3975D0154F7}"/>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103328</xdr:rowOff>
    </xdr:from>
    <xdr:to>
      <xdr:col>50</xdr:col>
      <xdr:colOff>165100</xdr:colOff>
      <xdr:row>58</xdr:row>
      <xdr:rowOff>33478</xdr:rowOff>
    </xdr:to>
    <xdr:sp macro="" textlink="">
      <xdr:nvSpPr>
        <xdr:cNvPr id="360" name="楕円 359">
          <a:extLst>
            <a:ext uri="{FF2B5EF4-FFF2-40B4-BE49-F238E27FC236}">
              <a16:creationId xmlns:a16="http://schemas.microsoft.com/office/drawing/2014/main" id="{BDC01B16-53AE-4E73-A0E6-12C81F3EED17}"/>
            </a:ext>
          </a:extLst>
        </xdr:cNvPr>
        <xdr:cNvSpPr/>
      </xdr:nvSpPr>
      <xdr:spPr>
        <a:xfrm>
          <a:off x="9588500" y="98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24605</xdr:rowOff>
    </xdr:from>
    <xdr:ext cx="534377" cy="259045"/>
    <xdr:sp macro="" textlink="">
      <xdr:nvSpPr>
        <xdr:cNvPr id="361" name="テキスト ボックス 360">
          <a:extLst>
            <a:ext uri="{FF2B5EF4-FFF2-40B4-BE49-F238E27FC236}">
              <a16:creationId xmlns:a16="http://schemas.microsoft.com/office/drawing/2014/main" id="{16C2DB74-EB24-46B1-B995-04AF1050EADC}"/>
            </a:ext>
          </a:extLst>
        </xdr:cNvPr>
        <xdr:cNvSpPr txBox="1"/>
      </xdr:nvSpPr>
      <xdr:spPr>
        <a:xfrm>
          <a:off x="9372111" y="99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117208</xdr:rowOff>
    </xdr:from>
    <xdr:to>
      <xdr:col>46</xdr:col>
      <xdr:colOff>38100</xdr:colOff>
      <xdr:row>58</xdr:row>
      <xdr:rowOff>47358</xdr:rowOff>
    </xdr:to>
    <xdr:sp macro="" textlink="">
      <xdr:nvSpPr>
        <xdr:cNvPr id="362" name="楕円 361">
          <a:extLst>
            <a:ext uri="{FF2B5EF4-FFF2-40B4-BE49-F238E27FC236}">
              <a16:creationId xmlns:a16="http://schemas.microsoft.com/office/drawing/2014/main" id="{B697917F-F553-4766-AF36-A70629FFD51A}"/>
            </a:ext>
          </a:extLst>
        </xdr:cNvPr>
        <xdr:cNvSpPr/>
      </xdr:nvSpPr>
      <xdr:spPr>
        <a:xfrm>
          <a:off x="8699500" y="98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38485</xdr:rowOff>
    </xdr:from>
    <xdr:ext cx="534377" cy="259045"/>
    <xdr:sp macro="" textlink="">
      <xdr:nvSpPr>
        <xdr:cNvPr id="363" name="テキスト ボックス 362">
          <a:extLst>
            <a:ext uri="{FF2B5EF4-FFF2-40B4-BE49-F238E27FC236}">
              <a16:creationId xmlns:a16="http://schemas.microsoft.com/office/drawing/2014/main" id="{6E2E7841-2B76-4988-AB51-73D3C81566C6}"/>
            </a:ext>
          </a:extLst>
        </xdr:cNvPr>
        <xdr:cNvSpPr txBox="1"/>
      </xdr:nvSpPr>
      <xdr:spPr>
        <a:xfrm>
          <a:off x="8483111" y="99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117580</xdr:rowOff>
    </xdr:from>
    <xdr:to>
      <xdr:col>41</xdr:col>
      <xdr:colOff>101600</xdr:colOff>
      <xdr:row>58</xdr:row>
      <xdr:rowOff>47730</xdr:rowOff>
    </xdr:to>
    <xdr:sp macro="" textlink="">
      <xdr:nvSpPr>
        <xdr:cNvPr id="364" name="楕円 363">
          <a:extLst>
            <a:ext uri="{FF2B5EF4-FFF2-40B4-BE49-F238E27FC236}">
              <a16:creationId xmlns:a16="http://schemas.microsoft.com/office/drawing/2014/main" id="{83BDD73D-8D96-4B2C-AC75-7A18878B5210}"/>
            </a:ext>
          </a:extLst>
        </xdr:cNvPr>
        <xdr:cNvSpPr/>
      </xdr:nvSpPr>
      <xdr:spPr>
        <a:xfrm>
          <a:off x="7810500" y="98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38857</xdr:rowOff>
    </xdr:from>
    <xdr:ext cx="534377" cy="259045"/>
    <xdr:sp macro="" textlink="">
      <xdr:nvSpPr>
        <xdr:cNvPr id="365" name="テキスト ボックス 364">
          <a:extLst>
            <a:ext uri="{FF2B5EF4-FFF2-40B4-BE49-F238E27FC236}">
              <a16:creationId xmlns:a16="http://schemas.microsoft.com/office/drawing/2014/main" id="{967E03D3-B2BA-404A-8A16-FFA9C56D817C}"/>
            </a:ext>
          </a:extLst>
        </xdr:cNvPr>
        <xdr:cNvSpPr txBox="1"/>
      </xdr:nvSpPr>
      <xdr:spPr>
        <a:xfrm>
          <a:off x="7594111" y="99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115049</xdr:rowOff>
    </xdr:from>
    <xdr:to>
      <xdr:col>36</xdr:col>
      <xdr:colOff>165100</xdr:colOff>
      <xdr:row>58</xdr:row>
      <xdr:rowOff>45199</xdr:rowOff>
    </xdr:to>
    <xdr:sp macro="" textlink="">
      <xdr:nvSpPr>
        <xdr:cNvPr id="366" name="楕円 365">
          <a:extLst>
            <a:ext uri="{FF2B5EF4-FFF2-40B4-BE49-F238E27FC236}">
              <a16:creationId xmlns:a16="http://schemas.microsoft.com/office/drawing/2014/main" id="{71AF42BA-F58B-4211-97B3-E710979C3417}"/>
            </a:ext>
          </a:extLst>
        </xdr:cNvPr>
        <xdr:cNvSpPr/>
      </xdr:nvSpPr>
      <xdr:spPr>
        <a:xfrm>
          <a:off x="6921500" y="98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36326</xdr:rowOff>
    </xdr:from>
    <xdr:ext cx="534377" cy="259045"/>
    <xdr:sp macro="" textlink="">
      <xdr:nvSpPr>
        <xdr:cNvPr id="367" name="テキスト ボックス 366">
          <a:extLst>
            <a:ext uri="{FF2B5EF4-FFF2-40B4-BE49-F238E27FC236}">
              <a16:creationId xmlns:a16="http://schemas.microsoft.com/office/drawing/2014/main" id="{49C0534F-442E-4929-9EE5-2FB4B4D14CBB}"/>
            </a:ext>
          </a:extLst>
        </xdr:cNvPr>
        <xdr:cNvSpPr txBox="1"/>
      </xdr:nvSpPr>
      <xdr:spPr>
        <a:xfrm>
          <a:off x="6705111" y="99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3F33CC78-8B88-4232-86D2-4035041D22F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D4A48E9A-5384-4705-AC74-77913C043C3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BAC434ED-E69A-4989-B8D4-ABC3F10ADFF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2A5277E0-FAB2-408D-A509-A030D739AD1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9F413980-4D43-4EF0-9AB8-4B34CD38C24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40EC140B-6FD8-4061-B054-56C204FC5F4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AE6D10B9-AA9B-4D14-A023-DDE340394F2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21053AA1-D8AE-43CD-B0A7-B2F4D8D03A9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D0AD4DDB-27DC-4225-987F-49E8FB38583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70BAB99E-2E8C-4EB3-BDE2-A1CFA55FCC6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78ABA80C-973C-46DB-BD09-00134B6AF1C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AA980843-EAD3-4F34-9E9C-E1D6D6F2122E}"/>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4C11052D-92C4-4D38-A2B2-4176A41CF457}"/>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F011DF3E-B854-47FD-8821-CA926E6CF1A5}"/>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97351B03-9FF6-45EC-9D3B-C5C6D78F52A7}"/>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BA5BE793-D355-48F6-B980-E663E6E674E9}"/>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E216DBD7-F75A-42FF-9D93-E3043C76D13F}"/>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5497F5B8-9F83-4DCA-A207-CA22ED6A0BB7}"/>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D078E51E-461D-4EEE-8F9A-1102C113F44E}"/>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6CEBD025-4747-41D3-A5B6-DF4533950996}"/>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64C8326E-DF00-439B-85AF-196D4C10975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C8B19FB7-A1DE-4573-857F-72F77E640C41}"/>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B51613C5-F7E3-47D7-8A74-B592037BD28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3B4536E3-6597-47DC-A366-5FDBABB5B5A4}"/>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9EEC6D01-76A2-43DA-8687-62696A175573}"/>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BA446DFB-1996-4A0F-8C74-9CD7215B53E7}"/>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B2B277FA-D487-452B-B7D0-2E685D50D657}"/>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70AFBF6E-A760-45EF-B07A-675F4FC97AF3}"/>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159134</xdr:rowOff>
    </xdr:from>
    <xdr:to>
      <xdr:col>55</xdr:col>
      <xdr:colOff>0</xdr:colOff>
      <xdr:row>78</xdr:row>
      <xdr:rowOff>34182</xdr:rowOff>
    </xdr:to>
    <xdr:cxnSp macro="">
      <xdr:nvCxnSpPr>
        <xdr:cNvPr id="396" name="直線コネクタ 395">
          <a:extLst>
            <a:ext uri="{FF2B5EF4-FFF2-40B4-BE49-F238E27FC236}">
              <a16:creationId xmlns:a16="http://schemas.microsoft.com/office/drawing/2014/main" id="{418E0382-5C89-4B9B-ABD4-1F4BB8C3B122}"/>
            </a:ext>
          </a:extLst>
        </xdr:cNvPr>
        <xdr:cNvCxnSpPr/>
      </xdr:nvCxnSpPr>
      <xdr:spPr>
        <a:xfrm>
          <a:off x="9639300" y="13360784"/>
          <a:ext cx="838200" cy="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41007798-6FBE-474F-BB69-21B9A8FDACF7}"/>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BC203A9A-4811-41E9-BEBC-258FB63A9FF2}"/>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159134</xdr:rowOff>
    </xdr:from>
    <xdr:to>
      <xdr:col>50</xdr:col>
      <xdr:colOff>114300</xdr:colOff>
      <xdr:row>78</xdr:row>
      <xdr:rowOff>22650</xdr:rowOff>
    </xdr:to>
    <xdr:cxnSp macro="">
      <xdr:nvCxnSpPr>
        <xdr:cNvPr id="399" name="直線コネクタ 398">
          <a:extLst>
            <a:ext uri="{FF2B5EF4-FFF2-40B4-BE49-F238E27FC236}">
              <a16:creationId xmlns:a16="http://schemas.microsoft.com/office/drawing/2014/main" id="{ECD36A31-A254-4A72-BDE0-7C1AE54E866E}"/>
            </a:ext>
          </a:extLst>
        </xdr:cNvPr>
        <xdr:cNvCxnSpPr/>
      </xdr:nvCxnSpPr>
      <xdr:spPr>
        <a:xfrm flipV="1">
          <a:off x="8750300" y="13360784"/>
          <a:ext cx="889000" cy="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47E6536D-F82A-4F15-8833-47FC48BE693C}"/>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6B8280E2-A9EE-44C7-AF0B-47599A390833}"/>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148365</xdr:rowOff>
    </xdr:from>
    <xdr:to>
      <xdr:col>45</xdr:col>
      <xdr:colOff>177800</xdr:colOff>
      <xdr:row>78</xdr:row>
      <xdr:rowOff>22650</xdr:rowOff>
    </xdr:to>
    <xdr:cxnSp macro="">
      <xdr:nvCxnSpPr>
        <xdr:cNvPr id="402" name="直線コネクタ 401">
          <a:extLst>
            <a:ext uri="{FF2B5EF4-FFF2-40B4-BE49-F238E27FC236}">
              <a16:creationId xmlns:a16="http://schemas.microsoft.com/office/drawing/2014/main" id="{8019C827-FB22-4DDB-8F74-EB7A4086A2C5}"/>
            </a:ext>
          </a:extLst>
        </xdr:cNvPr>
        <xdr:cNvCxnSpPr/>
      </xdr:nvCxnSpPr>
      <xdr:spPr>
        <a:xfrm>
          <a:off x="7861300" y="13350015"/>
          <a:ext cx="889000" cy="4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80AEF666-DE5A-4878-89DA-E03E762EB13E}"/>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F20B9C98-BCDA-4693-AF8D-EC688E14E049}"/>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148365</xdr:rowOff>
    </xdr:from>
    <xdr:to>
      <xdr:col>41</xdr:col>
      <xdr:colOff>50800</xdr:colOff>
      <xdr:row>78</xdr:row>
      <xdr:rowOff>5020</xdr:rowOff>
    </xdr:to>
    <xdr:cxnSp macro="">
      <xdr:nvCxnSpPr>
        <xdr:cNvPr id="405" name="直線コネクタ 404">
          <a:extLst>
            <a:ext uri="{FF2B5EF4-FFF2-40B4-BE49-F238E27FC236}">
              <a16:creationId xmlns:a16="http://schemas.microsoft.com/office/drawing/2014/main" id="{7558F26F-49A3-4F09-991D-F11599EEA455}"/>
            </a:ext>
          </a:extLst>
        </xdr:cNvPr>
        <xdr:cNvCxnSpPr/>
      </xdr:nvCxnSpPr>
      <xdr:spPr>
        <a:xfrm flipV="1">
          <a:off x="6972300" y="13350015"/>
          <a:ext cx="889000" cy="2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D46A9002-8DA6-4143-90B1-BD5D60C4B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544854F-1613-4FFC-BA31-82695AD43EB7}"/>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71796895-FFD0-4C2C-B5BB-409B5EE1D96F}"/>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DE145316-AB87-495D-8B4C-B57AE02FDCEB}"/>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D72E71D4-DE25-41C8-8FC8-8605007F569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A71643F-0944-4822-8CCF-545ADB486B9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DE40E1F0-B322-4492-AA07-9DC0F921FCA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ED9EC2D6-D5C5-469F-B543-B20F6A91C75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689CC766-0373-41DA-8551-F013F3F1B41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154832</xdr:rowOff>
    </xdr:from>
    <xdr:to>
      <xdr:col>55</xdr:col>
      <xdr:colOff>50800</xdr:colOff>
      <xdr:row>78</xdr:row>
      <xdr:rowOff>84982</xdr:rowOff>
    </xdr:to>
    <xdr:sp macro="" textlink="">
      <xdr:nvSpPr>
        <xdr:cNvPr id="415" name="楕円 414">
          <a:extLst>
            <a:ext uri="{FF2B5EF4-FFF2-40B4-BE49-F238E27FC236}">
              <a16:creationId xmlns:a16="http://schemas.microsoft.com/office/drawing/2014/main" id="{73E6FD74-1AE7-4487-8355-2404D75B92F2}"/>
            </a:ext>
          </a:extLst>
        </xdr:cNvPr>
        <xdr:cNvSpPr/>
      </xdr:nvSpPr>
      <xdr:spPr>
        <a:xfrm>
          <a:off x="10426700" y="133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133259</xdr:rowOff>
    </xdr:from>
    <xdr:ext cx="534377" cy="259045"/>
    <xdr:sp macro="" textlink="">
      <xdr:nvSpPr>
        <xdr:cNvPr id="416" name="商工費該当値テキスト">
          <a:extLst>
            <a:ext uri="{FF2B5EF4-FFF2-40B4-BE49-F238E27FC236}">
              <a16:creationId xmlns:a16="http://schemas.microsoft.com/office/drawing/2014/main" id="{01BACF0A-5148-42BB-8771-0D314D93A38E}"/>
            </a:ext>
          </a:extLst>
        </xdr:cNvPr>
        <xdr:cNvSpPr txBox="1"/>
      </xdr:nvSpPr>
      <xdr:spPr>
        <a:xfrm>
          <a:off x="10528300" y="13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108334</xdr:rowOff>
    </xdr:from>
    <xdr:to>
      <xdr:col>50</xdr:col>
      <xdr:colOff>165100</xdr:colOff>
      <xdr:row>78</xdr:row>
      <xdr:rowOff>38484</xdr:rowOff>
    </xdr:to>
    <xdr:sp macro="" textlink="">
      <xdr:nvSpPr>
        <xdr:cNvPr id="417" name="楕円 416">
          <a:extLst>
            <a:ext uri="{FF2B5EF4-FFF2-40B4-BE49-F238E27FC236}">
              <a16:creationId xmlns:a16="http://schemas.microsoft.com/office/drawing/2014/main" id="{5FBE280D-C367-42B4-AEEB-3AB6897FDEBE}"/>
            </a:ext>
          </a:extLst>
        </xdr:cNvPr>
        <xdr:cNvSpPr/>
      </xdr:nvSpPr>
      <xdr:spPr>
        <a:xfrm>
          <a:off x="9588500" y="133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29611</xdr:rowOff>
    </xdr:from>
    <xdr:ext cx="534377" cy="259045"/>
    <xdr:sp macro="" textlink="">
      <xdr:nvSpPr>
        <xdr:cNvPr id="418" name="テキスト ボックス 417">
          <a:extLst>
            <a:ext uri="{FF2B5EF4-FFF2-40B4-BE49-F238E27FC236}">
              <a16:creationId xmlns:a16="http://schemas.microsoft.com/office/drawing/2014/main" id="{7C018341-3115-4A6E-BF17-88CFC50DCE9C}"/>
            </a:ext>
          </a:extLst>
        </xdr:cNvPr>
        <xdr:cNvSpPr txBox="1"/>
      </xdr:nvSpPr>
      <xdr:spPr>
        <a:xfrm>
          <a:off x="9372111" y="1340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143300</xdr:rowOff>
    </xdr:from>
    <xdr:to>
      <xdr:col>46</xdr:col>
      <xdr:colOff>38100</xdr:colOff>
      <xdr:row>78</xdr:row>
      <xdr:rowOff>73450</xdr:rowOff>
    </xdr:to>
    <xdr:sp macro="" textlink="">
      <xdr:nvSpPr>
        <xdr:cNvPr id="419" name="楕円 418">
          <a:extLst>
            <a:ext uri="{FF2B5EF4-FFF2-40B4-BE49-F238E27FC236}">
              <a16:creationId xmlns:a16="http://schemas.microsoft.com/office/drawing/2014/main" id="{00A2BBAD-B5DA-47BB-89E4-D380E976F798}"/>
            </a:ext>
          </a:extLst>
        </xdr:cNvPr>
        <xdr:cNvSpPr/>
      </xdr:nvSpPr>
      <xdr:spPr>
        <a:xfrm>
          <a:off x="8699500" y="133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64577</xdr:rowOff>
    </xdr:from>
    <xdr:ext cx="534377" cy="259045"/>
    <xdr:sp macro="" textlink="">
      <xdr:nvSpPr>
        <xdr:cNvPr id="420" name="テキスト ボックス 419">
          <a:extLst>
            <a:ext uri="{FF2B5EF4-FFF2-40B4-BE49-F238E27FC236}">
              <a16:creationId xmlns:a16="http://schemas.microsoft.com/office/drawing/2014/main" id="{949F393B-2ABD-48C9-91AA-DB8832D7BD93}"/>
            </a:ext>
          </a:extLst>
        </xdr:cNvPr>
        <xdr:cNvSpPr txBox="1"/>
      </xdr:nvSpPr>
      <xdr:spPr>
        <a:xfrm>
          <a:off x="8483111" y="134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97565</xdr:rowOff>
    </xdr:from>
    <xdr:to>
      <xdr:col>41</xdr:col>
      <xdr:colOff>101600</xdr:colOff>
      <xdr:row>78</xdr:row>
      <xdr:rowOff>27715</xdr:rowOff>
    </xdr:to>
    <xdr:sp macro="" textlink="">
      <xdr:nvSpPr>
        <xdr:cNvPr id="421" name="楕円 420">
          <a:extLst>
            <a:ext uri="{FF2B5EF4-FFF2-40B4-BE49-F238E27FC236}">
              <a16:creationId xmlns:a16="http://schemas.microsoft.com/office/drawing/2014/main" id="{9219F32E-DCB4-47DB-9C42-AC29E95EDFD1}"/>
            </a:ext>
          </a:extLst>
        </xdr:cNvPr>
        <xdr:cNvSpPr/>
      </xdr:nvSpPr>
      <xdr:spPr>
        <a:xfrm>
          <a:off x="7810500" y="132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18842</xdr:rowOff>
    </xdr:from>
    <xdr:ext cx="534377" cy="259045"/>
    <xdr:sp macro="" textlink="">
      <xdr:nvSpPr>
        <xdr:cNvPr id="422" name="テキスト ボックス 421">
          <a:extLst>
            <a:ext uri="{FF2B5EF4-FFF2-40B4-BE49-F238E27FC236}">
              <a16:creationId xmlns:a16="http://schemas.microsoft.com/office/drawing/2014/main" id="{EB50FA54-BE8F-4EC2-9640-08C3476E826B}"/>
            </a:ext>
          </a:extLst>
        </xdr:cNvPr>
        <xdr:cNvSpPr txBox="1"/>
      </xdr:nvSpPr>
      <xdr:spPr>
        <a:xfrm>
          <a:off x="7594111" y="1339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125670</xdr:rowOff>
    </xdr:from>
    <xdr:to>
      <xdr:col>36</xdr:col>
      <xdr:colOff>165100</xdr:colOff>
      <xdr:row>78</xdr:row>
      <xdr:rowOff>55820</xdr:rowOff>
    </xdr:to>
    <xdr:sp macro="" textlink="">
      <xdr:nvSpPr>
        <xdr:cNvPr id="423" name="楕円 422">
          <a:extLst>
            <a:ext uri="{FF2B5EF4-FFF2-40B4-BE49-F238E27FC236}">
              <a16:creationId xmlns:a16="http://schemas.microsoft.com/office/drawing/2014/main" id="{62D37988-7CB8-48D1-B4EC-D1FF818F2334}"/>
            </a:ext>
          </a:extLst>
        </xdr:cNvPr>
        <xdr:cNvSpPr/>
      </xdr:nvSpPr>
      <xdr:spPr>
        <a:xfrm>
          <a:off x="6921500" y="133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72347</xdr:rowOff>
    </xdr:from>
    <xdr:ext cx="534377" cy="259045"/>
    <xdr:sp macro="" textlink="">
      <xdr:nvSpPr>
        <xdr:cNvPr id="424" name="テキスト ボックス 423">
          <a:extLst>
            <a:ext uri="{FF2B5EF4-FFF2-40B4-BE49-F238E27FC236}">
              <a16:creationId xmlns:a16="http://schemas.microsoft.com/office/drawing/2014/main" id="{A3A8B822-CBA7-4821-8380-8D48FDF5F68A}"/>
            </a:ext>
          </a:extLst>
        </xdr:cNvPr>
        <xdr:cNvSpPr txBox="1"/>
      </xdr:nvSpPr>
      <xdr:spPr>
        <a:xfrm>
          <a:off x="6705111" y="131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967E231F-CE78-4FEE-829A-6A0C4EA6E5C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AF8ED7EE-4940-4F17-8F83-39CF29CB5F6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DDA43ABD-1DA4-458B-9B51-E80CC25E6D2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EEAAC94E-66F7-4046-910D-859FF3E57C7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1097D4-825F-42D2-AC27-E51C68B1E97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3DDCB06-99C5-44E3-B796-A93BABA47D4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1708150F-A608-43FB-AFA4-927B56F90A0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8CCA3CB4-24EF-4D34-935F-70C713243F5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60CF8427-4085-46AA-9BBB-D8F1DD921A4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C123F428-5D92-470A-A620-52A0F4FE373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B8167E5D-618E-4B58-95A1-5DB9C6C08A97}"/>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58AFAF15-4CB4-42C4-B474-0B67450AB6B1}"/>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C5DCCBFC-1BBE-40D4-86CF-901EA2B6E8AD}"/>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CEA2F238-CC4C-4E2E-9D6C-F47B3DD35034}"/>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47DDB527-6417-49E6-9AF1-6DCFE6D8682E}"/>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B559CF0C-5A4B-4F89-9221-599F23FA1CDA}"/>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8444DFB1-3051-4343-B88D-D1AD89C9E15B}"/>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777EC4C-5D30-4C56-9D08-DEE19F21E8A8}"/>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286FBD71-1E83-4C33-A715-688D631507F1}"/>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537DF33-6201-4236-A11C-66D7F82B04D8}"/>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70C90E6D-3F69-4BFF-9F8F-A9BF797E99AE}"/>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A0687EBA-F104-4CDA-A75F-9FA86105A3F6}"/>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CBE69872-AD79-4E04-A26F-B0658DDFC86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8046D470-8F0E-400C-9EC1-1B0550C07352}"/>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8613B6CB-1F77-46A0-922E-F5D42127EEF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B5A74F96-31EE-40B9-B004-6604817D3487}"/>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8D203837-5870-43F1-8513-C059ABAD9D49}"/>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E6DD53B6-34B2-48EA-981A-78C27CC9866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CA397B47-CF0C-4063-AE03-8B572016D0AD}"/>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4E85037F-BCDC-4DC9-ABA5-44B1681A0359}"/>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15232</xdr:rowOff>
    </xdr:from>
    <xdr:to>
      <xdr:col>55</xdr:col>
      <xdr:colOff>0</xdr:colOff>
      <xdr:row>97</xdr:row>
      <xdr:rowOff>52721</xdr:rowOff>
    </xdr:to>
    <xdr:cxnSp macro="">
      <xdr:nvCxnSpPr>
        <xdr:cNvPr id="455" name="直線コネクタ 454">
          <a:extLst>
            <a:ext uri="{FF2B5EF4-FFF2-40B4-BE49-F238E27FC236}">
              <a16:creationId xmlns:a16="http://schemas.microsoft.com/office/drawing/2014/main" id="{02977702-D9A7-4241-A6D7-4478E09447AE}"/>
            </a:ext>
          </a:extLst>
        </xdr:cNvPr>
        <xdr:cNvCxnSpPr/>
      </xdr:nvCxnSpPr>
      <xdr:spPr>
        <a:xfrm flipV="1">
          <a:off x="9639300" y="16645882"/>
          <a:ext cx="8382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BB29E656-35AD-4A66-9BF7-5820BB3BEDAD}"/>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C5AE8790-0CA3-4DDF-97D2-60A14ED00D1F}"/>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52721</xdr:rowOff>
    </xdr:from>
    <xdr:to>
      <xdr:col>50</xdr:col>
      <xdr:colOff>114300</xdr:colOff>
      <xdr:row>97</xdr:row>
      <xdr:rowOff>100068</xdr:rowOff>
    </xdr:to>
    <xdr:cxnSp macro="">
      <xdr:nvCxnSpPr>
        <xdr:cNvPr id="458" name="直線コネクタ 457">
          <a:extLst>
            <a:ext uri="{FF2B5EF4-FFF2-40B4-BE49-F238E27FC236}">
              <a16:creationId xmlns:a16="http://schemas.microsoft.com/office/drawing/2014/main" id="{5D97273E-912E-4601-A557-8A2FFC6CC209}"/>
            </a:ext>
          </a:extLst>
        </xdr:cNvPr>
        <xdr:cNvCxnSpPr/>
      </xdr:nvCxnSpPr>
      <xdr:spPr>
        <a:xfrm flipV="1">
          <a:off x="8750300" y="16683371"/>
          <a:ext cx="889000" cy="4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F8D02D4E-FF06-48D2-BA90-3880F10B692C}"/>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2713A9E4-1147-4F3C-8714-7255B32B787C}"/>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71517</xdr:rowOff>
    </xdr:from>
    <xdr:to>
      <xdr:col>45</xdr:col>
      <xdr:colOff>177800</xdr:colOff>
      <xdr:row>97</xdr:row>
      <xdr:rowOff>100068</xdr:rowOff>
    </xdr:to>
    <xdr:cxnSp macro="">
      <xdr:nvCxnSpPr>
        <xdr:cNvPr id="461" name="直線コネクタ 460">
          <a:extLst>
            <a:ext uri="{FF2B5EF4-FFF2-40B4-BE49-F238E27FC236}">
              <a16:creationId xmlns:a16="http://schemas.microsoft.com/office/drawing/2014/main" id="{A413F4D3-B4E9-4587-8756-0A9281A1939C}"/>
            </a:ext>
          </a:extLst>
        </xdr:cNvPr>
        <xdr:cNvCxnSpPr/>
      </xdr:nvCxnSpPr>
      <xdr:spPr>
        <a:xfrm>
          <a:off x="7861300" y="16702167"/>
          <a:ext cx="889000" cy="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CA665539-03C0-4BC1-B301-422512E80074}"/>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640B6F34-20A3-4E7D-8849-E915C66B5F6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71517</xdr:rowOff>
    </xdr:from>
    <xdr:to>
      <xdr:col>41</xdr:col>
      <xdr:colOff>50800</xdr:colOff>
      <xdr:row>97</xdr:row>
      <xdr:rowOff>123448</xdr:rowOff>
    </xdr:to>
    <xdr:cxnSp macro="">
      <xdr:nvCxnSpPr>
        <xdr:cNvPr id="464" name="直線コネクタ 463">
          <a:extLst>
            <a:ext uri="{FF2B5EF4-FFF2-40B4-BE49-F238E27FC236}">
              <a16:creationId xmlns:a16="http://schemas.microsoft.com/office/drawing/2014/main" id="{5A614635-4012-4E08-AD3E-38DB4B83F53E}"/>
            </a:ext>
          </a:extLst>
        </xdr:cNvPr>
        <xdr:cNvCxnSpPr/>
      </xdr:nvCxnSpPr>
      <xdr:spPr>
        <a:xfrm flipV="1">
          <a:off x="6972300" y="16702167"/>
          <a:ext cx="889000" cy="5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3F36B668-6095-412F-98FA-96D4395FBCD6}"/>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DF3CB019-D3A1-42BB-A21C-7F4916414BD8}"/>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C520EE07-7A4A-4651-936A-4AEF126F89C3}"/>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59E601C2-956E-48B6-B45F-0DD2417E91D3}"/>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CB8D1982-1D68-4726-B7EE-58A77D3FFF1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EEA34643-7919-4FD9-A802-DA1B7F4A1AC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B7E06F51-ECE7-40EB-B29D-AE98FCF8296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C0473E09-F5BC-411D-9D7B-5A18A91E65F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F8188756-2C1A-43EF-AAC6-4B3260A67DD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135882</xdr:rowOff>
    </xdr:from>
    <xdr:to>
      <xdr:col>55</xdr:col>
      <xdr:colOff>50800</xdr:colOff>
      <xdr:row>97</xdr:row>
      <xdr:rowOff>66032</xdr:rowOff>
    </xdr:to>
    <xdr:sp macro="" textlink="">
      <xdr:nvSpPr>
        <xdr:cNvPr id="474" name="楕円 473">
          <a:extLst>
            <a:ext uri="{FF2B5EF4-FFF2-40B4-BE49-F238E27FC236}">
              <a16:creationId xmlns:a16="http://schemas.microsoft.com/office/drawing/2014/main" id="{56F8B509-DB1E-4901-A787-25222D6D81D6}"/>
            </a:ext>
          </a:extLst>
        </xdr:cNvPr>
        <xdr:cNvSpPr/>
      </xdr:nvSpPr>
      <xdr:spPr>
        <a:xfrm>
          <a:off x="10426700" y="165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158759</xdr:rowOff>
    </xdr:from>
    <xdr:ext cx="599010" cy="259045"/>
    <xdr:sp macro="" textlink="">
      <xdr:nvSpPr>
        <xdr:cNvPr id="475" name="土木費該当値テキスト">
          <a:extLst>
            <a:ext uri="{FF2B5EF4-FFF2-40B4-BE49-F238E27FC236}">
              <a16:creationId xmlns:a16="http://schemas.microsoft.com/office/drawing/2014/main" id="{88A728E0-F6EA-45EC-93D5-6EB57626B022}"/>
            </a:ext>
          </a:extLst>
        </xdr:cNvPr>
        <xdr:cNvSpPr txBox="1"/>
      </xdr:nvSpPr>
      <xdr:spPr>
        <a:xfrm>
          <a:off x="10528300" y="1644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1921</xdr:rowOff>
    </xdr:from>
    <xdr:to>
      <xdr:col>50</xdr:col>
      <xdr:colOff>165100</xdr:colOff>
      <xdr:row>97</xdr:row>
      <xdr:rowOff>103521</xdr:rowOff>
    </xdr:to>
    <xdr:sp macro="" textlink="">
      <xdr:nvSpPr>
        <xdr:cNvPr id="476" name="楕円 475">
          <a:extLst>
            <a:ext uri="{FF2B5EF4-FFF2-40B4-BE49-F238E27FC236}">
              <a16:creationId xmlns:a16="http://schemas.microsoft.com/office/drawing/2014/main" id="{C239C4AF-1604-4D9D-919D-F38B85AAB312}"/>
            </a:ext>
          </a:extLst>
        </xdr:cNvPr>
        <xdr:cNvSpPr/>
      </xdr:nvSpPr>
      <xdr:spPr>
        <a:xfrm>
          <a:off x="9588500" y="166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120048</xdr:rowOff>
    </xdr:from>
    <xdr:ext cx="599010" cy="259045"/>
    <xdr:sp macro="" textlink="">
      <xdr:nvSpPr>
        <xdr:cNvPr id="477" name="テキスト ボックス 476">
          <a:extLst>
            <a:ext uri="{FF2B5EF4-FFF2-40B4-BE49-F238E27FC236}">
              <a16:creationId xmlns:a16="http://schemas.microsoft.com/office/drawing/2014/main" id="{1F46DB11-4A32-4E34-8F7B-47B44707C3DF}"/>
            </a:ext>
          </a:extLst>
        </xdr:cNvPr>
        <xdr:cNvSpPr txBox="1"/>
      </xdr:nvSpPr>
      <xdr:spPr>
        <a:xfrm>
          <a:off x="9339795" y="164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49268</xdr:rowOff>
    </xdr:from>
    <xdr:to>
      <xdr:col>46</xdr:col>
      <xdr:colOff>38100</xdr:colOff>
      <xdr:row>97</xdr:row>
      <xdr:rowOff>150868</xdr:rowOff>
    </xdr:to>
    <xdr:sp macro="" textlink="">
      <xdr:nvSpPr>
        <xdr:cNvPr id="478" name="楕円 477">
          <a:extLst>
            <a:ext uri="{FF2B5EF4-FFF2-40B4-BE49-F238E27FC236}">
              <a16:creationId xmlns:a16="http://schemas.microsoft.com/office/drawing/2014/main" id="{B6CC3B72-91A5-4D5C-8E10-62CDD0C245C3}"/>
            </a:ext>
          </a:extLst>
        </xdr:cNvPr>
        <xdr:cNvSpPr/>
      </xdr:nvSpPr>
      <xdr:spPr>
        <a:xfrm>
          <a:off x="8699500" y="1667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167395</xdr:rowOff>
    </xdr:from>
    <xdr:ext cx="599010" cy="259045"/>
    <xdr:sp macro="" textlink="">
      <xdr:nvSpPr>
        <xdr:cNvPr id="479" name="テキスト ボックス 478">
          <a:extLst>
            <a:ext uri="{FF2B5EF4-FFF2-40B4-BE49-F238E27FC236}">
              <a16:creationId xmlns:a16="http://schemas.microsoft.com/office/drawing/2014/main" id="{24A5DA5D-22A5-4502-9941-38DC1DFE34F8}"/>
            </a:ext>
          </a:extLst>
        </xdr:cNvPr>
        <xdr:cNvSpPr txBox="1"/>
      </xdr:nvSpPr>
      <xdr:spPr>
        <a:xfrm>
          <a:off x="8450795" y="1645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20717</xdr:rowOff>
    </xdr:from>
    <xdr:to>
      <xdr:col>41</xdr:col>
      <xdr:colOff>101600</xdr:colOff>
      <xdr:row>97</xdr:row>
      <xdr:rowOff>122317</xdr:rowOff>
    </xdr:to>
    <xdr:sp macro="" textlink="">
      <xdr:nvSpPr>
        <xdr:cNvPr id="480" name="楕円 479">
          <a:extLst>
            <a:ext uri="{FF2B5EF4-FFF2-40B4-BE49-F238E27FC236}">
              <a16:creationId xmlns:a16="http://schemas.microsoft.com/office/drawing/2014/main" id="{FA13A85C-D8A4-4A99-AFB4-A1972692AEC6}"/>
            </a:ext>
          </a:extLst>
        </xdr:cNvPr>
        <xdr:cNvSpPr/>
      </xdr:nvSpPr>
      <xdr:spPr>
        <a:xfrm>
          <a:off x="7810500" y="1665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138844</xdr:rowOff>
    </xdr:from>
    <xdr:ext cx="599010" cy="259045"/>
    <xdr:sp macro="" textlink="">
      <xdr:nvSpPr>
        <xdr:cNvPr id="481" name="テキスト ボックス 480">
          <a:extLst>
            <a:ext uri="{FF2B5EF4-FFF2-40B4-BE49-F238E27FC236}">
              <a16:creationId xmlns:a16="http://schemas.microsoft.com/office/drawing/2014/main" id="{6C58009D-3310-426E-B88C-48630D52A309}"/>
            </a:ext>
          </a:extLst>
        </xdr:cNvPr>
        <xdr:cNvSpPr txBox="1"/>
      </xdr:nvSpPr>
      <xdr:spPr>
        <a:xfrm>
          <a:off x="7561795" y="1642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72648</xdr:rowOff>
    </xdr:from>
    <xdr:to>
      <xdr:col>36</xdr:col>
      <xdr:colOff>165100</xdr:colOff>
      <xdr:row>98</xdr:row>
      <xdr:rowOff>2798</xdr:rowOff>
    </xdr:to>
    <xdr:sp macro="" textlink="">
      <xdr:nvSpPr>
        <xdr:cNvPr id="482" name="楕円 481">
          <a:extLst>
            <a:ext uri="{FF2B5EF4-FFF2-40B4-BE49-F238E27FC236}">
              <a16:creationId xmlns:a16="http://schemas.microsoft.com/office/drawing/2014/main" id="{CF484E07-7DDB-4D50-A73A-D6141CEAAE23}"/>
            </a:ext>
          </a:extLst>
        </xdr:cNvPr>
        <xdr:cNvSpPr/>
      </xdr:nvSpPr>
      <xdr:spPr>
        <a:xfrm>
          <a:off x="6921500" y="167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19325</xdr:rowOff>
    </xdr:from>
    <xdr:ext cx="599010" cy="259045"/>
    <xdr:sp macro="" textlink="">
      <xdr:nvSpPr>
        <xdr:cNvPr id="483" name="テキスト ボックス 482">
          <a:extLst>
            <a:ext uri="{FF2B5EF4-FFF2-40B4-BE49-F238E27FC236}">
              <a16:creationId xmlns:a16="http://schemas.microsoft.com/office/drawing/2014/main" id="{8F994AB9-50FB-4626-81EC-F1C4FD1378ED}"/>
            </a:ext>
          </a:extLst>
        </xdr:cNvPr>
        <xdr:cNvSpPr txBox="1"/>
      </xdr:nvSpPr>
      <xdr:spPr>
        <a:xfrm>
          <a:off x="6672795" y="1647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3FFBE42C-8F74-4BC0-922A-32AF5536092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48E3682-6A52-4BDA-A843-4CEEAC8A0D5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33F0715C-ECFF-4397-A028-3BF9090C145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1AE6E6A7-450D-4DDD-8836-F76444AA3C94}"/>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E1FAE020-8339-4B78-980D-04B0EA11C75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9B7D9EAE-1BE3-41B7-B6EE-FECABE7DCA5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7B822638-5289-42FA-A855-FD892E93ACA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62AB018E-4D19-408C-B15D-F32741E2E0E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59017C71-6F66-49DF-88CF-A87D10B240D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F79E3580-33E0-4F10-803C-33FA6DD8AD3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E65294B1-32C8-48BB-9D14-5725BBD05EEE}"/>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AE430B68-125B-48D9-9F6C-E7AFE42F43A3}"/>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8D5F179A-8C48-4639-B455-E6E874862069}"/>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8236D84C-0460-4170-A1EE-944411A5DE4E}"/>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9A1B706E-3AF7-409D-BC24-A84BB9D2DE8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C4D10B26-5ABD-4553-A130-C042C33099DF}"/>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B2A591E9-CD61-4CC5-8F55-7FA8305026CE}"/>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F47CDBA5-9BE6-4CDF-B5FA-2D771AA7EEA5}"/>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4BCB2B46-DF6F-4F87-A299-11937F26EF4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3D9C9122-C12D-494E-965D-7AAACA6F368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C1BD910C-D4C8-4E3C-98D8-7E2850D2584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BDA2129B-2912-4F62-8981-3F770D98B191}"/>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7F340EE0-6576-45F4-9D75-4C5BE9799CE6}"/>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C95811AF-9507-457F-97C5-A6724241A7A2}"/>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D67F9834-12D2-4478-8812-8252DCFBCABE}"/>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A45F7FCA-BE3A-4C79-95DA-09D897630562}"/>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116273</xdr:rowOff>
    </xdr:from>
    <xdr:to>
      <xdr:col>85</xdr:col>
      <xdr:colOff>127000</xdr:colOff>
      <xdr:row>36</xdr:row>
      <xdr:rowOff>121778</xdr:rowOff>
    </xdr:to>
    <xdr:cxnSp macro="">
      <xdr:nvCxnSpPr>
        <xdr:cNvPr id="510" name="直線コネクタ 509">
          <a:extLst>
            <a:ext uri="{FF2B5EF4-FFF2-40B4-BE49-F238E27FC236}">
              <a16:creationId xmlns:a16="http://schemas.microsoft.com/office/drawing/2014/main" id="{B24EB4C9-B2F7-406B-92B2-FB4B9754F3EF}"/>
            </a:ext>
          </a:extLst>
        </xdr:cNvPr>
        <xdr:cNvCxnSpPr/>
      </xdr:nvCxnSpPr>
      <xdr:spPr>
        <a:xfrm flipV="1">
          <a:off x="15481300" y="6288473"/>
          <a:ext cx="8382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A911FD7D-AE94-41C7-9232-3CBA3CB3398F}"/>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874CE8-E54D-4FDA-B47C-1FDED18D9F59}"/>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99635</xdr:rowOff>
    </xdr:from>
    <xdr:to>
      <xdr:col>81</xdr:col>
      <xdr:colOff>50800</xdr:colOff>
      <xdr:row>36</xdr:row>
      <xdr:rowOff>121778</xdr:rowOff>
    </xdr:to>
    <xdr:cxnSp macro="">
      <xdr:nvCxnSpPr>
        <xdr:cNvPr id="513" name="直線コネクタ 512">
          <a:extLst>
            <a:ext uri="{FF2B5EF4-FFF2-40B4-BE49-F238E27FC236}">
              <a16:creationId xmlns:a16="http://schemas.microsoft.com/office/drawing/2014/main" id="{669E9CC6-DE48-40F3-B096-3CEE5A0E2052}"/>
            </a:ext>
          </a:extLst>
        </xdr:cNvPr>
        <xdr:cNvCxnSpPr/>
      </xdr:nvCxnSpPr>
      <xdr:spPr>
        <a:xfrm>
          <a:off x="14592300" y="6100385"/>
          <a:ext cx="889000" cy="1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D52D3F4E-7219-49ED-A4CB-BB5FE7A81BFD}"/>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9428619A-FEDE-4E6A-89F4-2AE19B5B1E3B}"/>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99635</xdr:rowOff>
    </xdr:from>
    <xdr:to>
      <xdr:col>76</xdr:col>
      <xdr:colOff>114300</xdr:colOff>
      <xdr:row>36</xdr:row>
      <xdr:rowOff>143367</xdr:rowOff>
    </xdr:to>
    <xdr:cxnSp macro="">
      <xdr:nvCxnSpPr>
        <xdr:cNvPr id="516" name="直線コネクタ 515">
          <a:extLst>
            <a:ext uri="{FF2B5EF4-FFF2-40B4-BE49-F238E27FC236}">
              <a16:creationId xmlns:a16="http://schemas.microsoft.com/office/drawing/2014/main" id="{20B91EA7-DC7A-4F06-8F1F-FAC1BB045398}"/>
            </a:ext>
          </a:extLst>
        </xdr:cNvPr>
        <xdr:cNvCxnSpPr/>
      </xdr:nvCxnSpPr>
      <xdr:spPr>
        <a:xfrm flipV="1">
          <a:off x="13703300" y="6100385"/>
          <a:ext cx="889000" cy="2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DF78EC06-300C-4FB6-90C5-3B1F917E87A2}"/>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5BC4AE82-02CE-4469-93E1-36037D9D6388}"/>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143367</xdr:rowOff>
    </xdr:from>
    <xdr:to>
      <xdr:col>71</xdr:col>
      <xdr:colOff>177800</xdr:colOff>
      <xdr:row>36</xdr:row>
      <xdr:rowOff>158861</xdr:rowOff>
    </xdr:to>
    <xdr:cxnSp macro="">
      <xdr:nvCxnSpPr>
        <xdr:cNvPr id="519" name="直線コネクタ 518">
          <a:extLst>
            <a:ext uri="{FF2B5EF4-FFF2-40B4-BE49-F238E27FC236}">
              <a16:creationId xmlns:a16="http://schemas.microsoft.com/office/drawing/2014/main" id="{533F3812-FF74-4D45-9221-6AC34ABF24CB}"/>
            </a:ext>
          </a:extLst>
        </xdr:cNvPr>
        <xdr:cNvCxnSpPr/>
      </xdr:nvCxnSpPr>
      <xdr:spPr>
        <a:xfrm flipV="1">
          <a:off x="12814300" y="6315567"/>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49861046-EFB9-4842-9DF2-B363426209A9}"/>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7E0E1209-2E11-4067-AA5E-780DD4CAD1C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CBF6B1E4-5784-4348-AE5F-C1D82F472456}"/>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1F8E5172-1626-457D-B16E-51639CAAA63C}"/>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E3901F14-1C96-4886-A9A9-00506D41A5F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15B21411-9C99-4A0A-A47C-E46BD97C082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74729830-CE06-49C8-AEE6-6A5EFD60DD8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B1B0B9F-F416-4942-82DC-E803FCBF8E5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5C1374A5-3C3C-4D44-8F34-1CC8038D1AA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65473</xdr:rowOff>
    </xdr:from>
    <xdr:to>
      <xdr:col>85</xdr:col>
      <xdr:colOff>177800</xdr:colOff>
      <xdr:row>36</xdr:row>
      <xdr:rowOff>167073</xdr:rowOff>
    </xdr:to>
    <xdr:sp macro="" textlink="">
      <xdr:nvSpPr>
        <xdr:cNvPr id="529" name="楕円 528">
          <a:extLst>
            <a:ext uri="{FF2B5EF4-FFF2-40B4-BE49-F238E27FC236}">
              <a16:creationId xmlns:a16="http://schemas.microsoft.com/office/drawing/2014/main" id="{041C8CEE-1930-4637-89CE-AE14C23AFEA8}"/>
            </a:ext>
          </a:extLst>
        </xdr:cNvPr>
        <xdr:cNvSpPr/>
      </xdr:nvSpPr>
      <xdr:spPr>
        <a:xfrm>
          <a:off x="16268700" y="62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88350</xdr:rowOff>
    </xdr:from>
    <xdr:ext cx="534377" cy="259045"/>
    <xdr:sp macro="" textlink="">
      <xdr:nvSpPr>
        <xdr:cNvPr id="530" name="消防費該当値テキスト">
          <a:extLst>
            <a:ext uri="{FF2B5EF4-FFF2-40B4-BE49-F238E27FC236}">
              <a16:creationId xmlns:a16="http://schemas.microsoft.com/office/drawing/2014/main" id="{BEC09925-C0B4-4AE3-8AA4-4320BF5795FA}"/>
            </a:ext>
          </a:extLst>
        </xdr:cNvPr>
        <xdr:cNvSpPr txBox="1"/>
      </xdr:nvSpPr>
      <xdr:spPr>
        <a:xfrm>
          <a:off x="16370300" y="60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70978</xdr:rowOff>
    </xdr:from>
    <xdr:to>
      <xdr:col>81</xdr:col>
      <xdr:colOff>101600</xdr:colOff>
      <xdr:row>37</xdr:row>
      <xdr:rowOff>1128</xdr:rowOff>
    </xdr:to>
    <xdr:sp macro="" textlink="">
      <xdr:nvSpPr>
        <xdr:cNvPr id="531" name="楕円 530">
          <a:extLst>
            <a:ext uri="{FF2B5EF4-FFF2-40B4-BE49-F238E27FC236}">
              <a16:creationId xmlns:a16="http://schemas.microsoft.com/office/drawing/2014/main" id="{24BBE36A-C3B9-4A0B-BBD5-1D0A333A5D4C}"/>
            </a:ext>
          </a:extLst>
        </xdr:cNvPr>
        <xdr:cNvSpPr/>
      </xdr:nvSpPr>
      <xdr:spPr>
        <a:xfrm>
          <a:off x="15430500" y="62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17655</xdr:rowOff>
    </xdr:from>
    <xdr:ext cx="534377" cy="259045"/>
    <xdr:sp macro="" textlink="">
      <xdr:nvSpPr>
        <xdr:cNvPr id="532" name="テキスト ボックス 531">
          <a:extLst>
            <a:ext uri="{FF2B5EF4-FFF2-40B4-BE49-F238E27FC236}">
              <a16:creationId xmlns:a16="http://schemas.microsoft.com/office/drawing/2014/main" id="{8233ABD0-5588-4073-94A1-08FA17121C18}"/>
            </a:ext>
          </a:extLst>
        </xdr:cNvPr>
        <xdr:cNvSpPr txBox="1"/>
      </xdr:nvSpPr>
      <xdr:spPr>
        <a:xfrm>
          <a:off x="15214111" y="601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48835</xdr:rowOff>
    </xdr:from>
    <xdr:to>
      <xdr:col>76</xdr:col>
      <xdr:colOff>165100</xdr:colOff>
      <xdr:row>35</xdr:row>
      <xdr:rowOff>150435</xdr:rowOff>
    </xdr:to>
    <xdr:sp macro="" textlink="">
      <xdr:nvSpPr>
        <xdr:cNvPr id="533" name="楕円 532">
          <a:extLst>
            <a:ext uri="{FF2B5EF4-FFF2-40B4-BE49-F238E27FC236}">
              <a16:creationId xmlns:a16="http://schemas.microsoft.com/office/drawing/2014/main" id="{F341BACF-AD0A-44C7-B4E0-E58A8016BC6F}"/>
            </a:ext>
          </a:extLst>
        </xdr:cNvPr>
        <xdr:cNvSpPr/>
      </xdr:nvSpPr>
      <xdr:spPr>
        <a:xfrm>
          <a:off x="14541500" y="60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166962</xdr:rowOff>
    </xdr:from>
    <xdr:ext cx="599010" cy="259045"/>
    <xdr:sp macro="" textlink="">
      <xdr:nvSpPr>
        <xdr:cNvPr id="534" name="テキスト ボックス 533">
          <a:extLst>
            <a:ext uri="{FF2B5EF4-FFF2-40B4-BE49-F238E27FC236}">
              <a16:creationId xmlns:a16="http://schemas.microsoft.com/office/drawing/2014/main" id="{CFA415DB-BF5F-4C85-BB7B-7F467843D5C0}"/>
            </a:ext>
          </a:extLst>
        </xdr:cNvPr>
        <xdr:cNvSpPr txBox="1"/>
      </xdr:nvSpPr>
      <xdr:spPr>
        <a:xfrm>
          <a:off x="14292795" y="582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92567</xdr:rowOff>
    </xdr:from>
    <xdr:to>
      <xdr:col>72</xdr:col>
      <xdr:colOff>38100</xdr:colOff>
      <xdr:row>37</xdr:row>
      <xdr:rowOff>22717</xdr:rowOff>
    </xdr:to>
    <xdr:sp macro="" textlink="">
      <xdr:nvSpPr>
        <xdr:cNvPr id="535" name="楕円 534">
          <a:extLst>
            <a:ext uri="{FF2B5EF4-FFF2-40B4-BE49-F238E27FC236}">
              <a16:creationId xmlns:a16="http://schemas.microsoft.com/office/drawing/2014/main" id="{4F309FE3-15C0-44BB-B1D4-9E916CB3E74C}"/>
            </a:ext>
          </a:extLst>
        </xdr:cNvPr>
        <xdr:cNvSpPr/>
      </xdr:nvSpPr>
      <xdr:spPr>
        <a:xfrm>
          <a:off x="13652500" y="626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39244</xdr:rowOff>
    </xdr:from>
    <xdr:ext cx="534377" cy="259045"/>
    <xdr:sp macro="" textlink="">
      <xdr:nvSpPr>
        <xdr:cNvPr id="536" name="テキスト ボックス 535">
          <a:extLst>
            <a:ext uri="{FF2B5EF4-FFF2-40B4-BE49-F238E27FC236}">
              <a16:creationId xmlns:a16="http://schemas.microsoft.com/office/drawing/2014/main" id="{D661446E-7804-4704-AE40-2DF07669AE08}"/>
            </a:ext>
          </a:extLst>
        </xdr:cNvPr>
        <xdr:cNvSpPr txBox="1"/>
      </xdr:nvSpPr>
      <xdr:spPr>
        <a:xfrm>
          <a:off x="13436111" y="603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108061</xdr:rowOff>
    </xdr:from>
    <xdr:to>
      <xdr:col>67</xdr:col>
      <xdr:colOff>101600</xdr:colOff>
      <xdr:row>37</xdr:row>
      <xdr:rowOff>38211</xdr:rowOff>
    </xdr:to>
    <xdr:sp macro="" textlink="">
      <xdr:nvSpPr>
        <xdr:cNvPr id="537" name="楕円 536">
          <a:extLst>
            <a:ext uri="{FF2B5EF4-FFF2-40B4-BE49-F238E27FC236}">
              <a16:creationId xmlns:a16="http://schemas.microsoft.com/office/drawing/2014/main" id="{FF6AC705-7E16-4D6D-8095-0C0E5E392577}"/>
            </a:ext>
          </a:extLst>
        </xdr:cNvPr>
        <xdr:cNvSpPr/>
      </xdr:nvSpPr>
      <xdr:spPr>
        <a:xfrm>
          <a:off x="12763500" y="62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54738</xdr:rowOff>
    </xdr:from>
    <xdr:ext cx="534377" cy="259045"/>
    <xdr:sp macro="" textlink="">
      <xdr:nvSpPr>
        <xdr:cNvPr id="538" name="テキスト ボックス 537">
          <a:extLst>
            <a:ext uri="{FF2B5EF4-FFF2-40B4-BE49-F238E27FC236}">
              <a16:creationId xmlns:a16="http://schemas.microsoft.com/office/drawing/2014/main" id="{2D993643-B9C5-40AF-9CDF-508D166DA9D0}"/>
            </a:ext>
          </a:extLst>
        </xdr:cNvPr>
        <xdr:cNvSpPr txBox="1"/>
      </xdr:nvSpPr>
      <xdr:spPr>
        <a:xfrm>
          <a:off x="12547111" y="60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F403A2DB-10E7-4781-B529-ED40DF253F2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4C6D9618-66F6-429D-BA8C-9F38D988374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9068EC92-115A-4DB9-B86D-D29B96E7421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BF8CB415-0EDF-4CB0-B32C-652C76FEADE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D3EB80A5-1D8C-48FF-ACCD-0D5FC1EBDFD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C0DCD0D3-769B-4EB0-82D2-84D3CB10451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849045A4-8DD8-48E8-A5C0-6D9769CEF20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8074EF3C-909D-4DA5-AC5A-90D779C1288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A3487CB7-1D68-4A8E-B74B-99957B5FE38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3FB2DFA4-C0ED-4898-AF5A-E960F8A48BA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E6CC9D9E-8BB9-4616-9B2C-781CA4C082E2}"/>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7A4C94A1-A9C1-4ADE-B54E-58D61AD1EA89}"/>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3352FEE2-A5CF-4F2A-9A56-DCA25C3C3859}"/>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3EC587B4-CD64-4ABC-96F1-CA7BAA89E646}"/>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DEE18E10-F496-42E9-B1A9-C8DBA909A35E}"/>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9DAD5139-365F-43C5-9790-5FB35AC94817}"/>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476E12D3-B6A0-4853-8BDA-4447ADED4102}"/>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49B4BFEE-202E-48C4-AD95-7543CAD7CDFE}"/>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697E4754-A6C0-4D6E-B966-F08E792401BC}"/>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39EFFCF7-E07A-445E-9AE3-FF98E32AFAFA}"/>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A82B59E9-0738-4105-8F5A-39F804C598F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460C96A9-A238-4347-837D-6BA93451DCAE}"/>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39125B4D-A65B-438E-AA15-C1C65A04B9D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1E4F096C-FA11-49BB-A9AA-A12A2B238C2B}"/>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74C3937A-F3A1-4805-AFC8-7319A0D12E2A}"/>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90F92FBE-03CA-4CA1-819F-2EA65FB0F73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A0082838-0F49-4C44-8C3B-5482577682F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156DDC41-DDC8-411E-A957-3206BEDB9E83}"/>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19931</xdr:rowOff>
    </xdr:from>
    <xdr:to>
      <xdr:col>85</xdr:col>
      <xdr:colOff>127000</xdr:colOff>
      <xdr:row>58</xdr:row>
      <xdr:rowOff>39343</xdr:rowOff>
    </xdr:to>
    <xdr:cxnSp macro="">
      <xdr:nvCxnSpPr>
        <xdr:cNvPr id="567" name="直線コネクタ 566">
          <a:extLst>
            <a:ext uri="{FF2B5EF4-FFF2-40B4-BE49-F238E27FC236}">
              <a16:creationId xmlns:a16="http://schemas.microsoft.com/office/drawing/2014/main" id="{5DB9A4D7-E7FA-44E7-A75B-A70413F72C2D}"/>
            </a:ext>
          </a:extLst>
        </xdr:cNvPr>
        <xdr:cNvCxnSpPr/>
      </xdr:nvCxnSpPr>
      <xdr:spPr>
        <a:xfrm flipV="1">
          <a:off x="15481300" y="9964031"/>
          <a:ext cx="8382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15DB36E6-1684-49DC-B91E-FDB787B5F8BD}"/>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E78ABE5C-054A-4672-82C8-8B8C3C862021}"/>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5622</xdr:rowOff>
    </xdr:from>
    <xdr:to>
      <xdr:col>81</xdr:col>
      <xdr:colOff>50800</xdr:colOff>
      <xdr:row>58</xdr:row>
      <xdr:rowOff>39343</xdr:rowOff>
    </xdr:to>
    <xdr:cxnSp macro="">
      <xdr:nvCxnSpPr>
        <xdr:cNvPr id="570" name="直線コネクタ 569">
          <a:extLst>
            <a:ext uri="{FF2B5EF4-FFF2-40B4-BE49-F238E27FC236}">
              <a16:creationId xmlns:a16="http://schemas.microsoft.com/office/drawing/2014/main" id="{94B72EB6-8093-4B77-8B73-6D402584CB1F}"/>
            </a:ext>
          </a:extLst>
        </xdr:cNvPr>
        <xdr:cNvCxnSpPr/>
      </xdr:nvCxnSpPr>
      <xdr:spPr>
        <a:xfrm>
          <a:off x="14592300" y="9949722"/>
          <a:ext cx="889000" cy="3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61C23D0-12EA-4B37-ADA4-E7EA7F21881F}"/>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94915E13-087A-47FE-B641-BAEE93255353}"/>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5622</xdr:rowOff>
    </xdr:from>
    <xdr:to>
      <xdr:col>76</xdr:col>
      <xdr:colOff>114300</xdr:colOff>
      <xdr:row>58</xdr:row>
      <xdr:rowOff>16717</xdr:rowOff>
    </xdr:to>
    <xdr:cxnSp macro="">
      <xdr:nvCxnSpPr>
        <xdr:cNvPr id="573" name="直線コネクタ 572">
          <a:extLst>
            <a:ext uri="{FF2B5EF4-FFF2-40B4-BE49-F238E27FC236}">
              <a16:creationId xmlns:a16="http://schemas.microsoft.com/office/drawing/2014/main" id="{DD86C3EC-42A2-4424-9F85-D1F9E831A148}"/>
            </a:ext>
          </a:extLst>
        </xdr:cNvPr>
        <xdr:cNvCxnSpPr/>
      </xdr:nvCxnSpPr>
      <xdr:spPr>
        <a:xfrm flipV="1">
          <a:off x="13703300" y="9949722"/>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F57FDDEE-FC86-4601-8E1B-A333B0F8FE51}"/>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90C11A70-48E3-43BD-8931-4B4D2D663781}"/>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16717</xdr:rowOff>
    </xdr:from>
    <xdr:to>
      <xdr:col>71</xdr:col>
      <xdr:colOff>177800</xdr:colOff>
      <xdr:row>58</xdr:row>
      <xdr:rowOff>53682</xdr:rowOff>
    </xdr:to>
    <xdr:cxnSp macro="">
      <xdr:nvCxnSpPr>
        <xdr:cNvPr id="576" name="直線コネクタ 575">
          <a:extLst>
            <a:ext uri="{FF2B5EF4-FFF2-40B4-BE49-F238E27FC236}">
              <a16:creationId xmlns:a16="http://schemas.microsoft.com/office/drawing/2014/main" id="{8544E735-5062-4010-BA9D-59AB73ACFA45}"/>
            </a:ext>
          </a:extLst>
        </xdr:cNvPr>
        <xdr:cNvCxnSpPr/>
      </xdr:nvCxnSpPr>
      <xdr:spPr>
        <a:xfrm flipV="1">
          <a:off x="12814300" y="9960817"/>
          <a:ext cx="8890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95A0DFD2-8AA4-4EE0-AFD6-AB05AD21E3D4}"/>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7219EE94-A626-4C96-A6AA-B2E6CAE394E7}"/>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E2B78B6B-0CC5-435A-8444-477D94E401BF}"/>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341FF942-27C7-4F1F-AEB7-7F60D4E98F8A}"/>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A8C97C2D-C844-4D44-AA72-C66559F161F7}"/>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1C608AF0-C8E7-4540-A733-C0B9DFD9BC1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663C722F-B4A1-498D-8133-E5A275B9228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59708642-1FE8-4A5B-B6AF-1F531C26CFC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A5ABE292-4B2C-470D-9D42-91414B540BB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140581</xdr:rowOff>
    </xdr:from>
    <xdr:to>
      <xdr:col>85</xdr:col>
      <xdr:colOff>177800</xdr:colOff>
      <xdr:row>58</xdr:row>
      <xdr:rowOff>70731</xdr:rowOff>
    </xdr:to>
    <xdr:sp macro="" textlink="">
      <xdr:nvSpPr>
        <xdr:cNvPr id="586" name="楕円 585">
          <a:extLst>
            <a:ext uri="{FF2B5EF4-FFF2-40B4-BE49-F238E27FC236}">
              <a16:creationId xmlns:a16="http://schemas.microsoft.com/office/drawing/2014/main" id="{E0AF4791-7C7C-43BB-9D81-ADECE0C19817}"/>
            </a:ext>
          </a:extLst>
        </xdr:cNvPr>
        <xdr:cNvSpPr/>
      </xdr:nvSpPr>
      <xdr:spPr>
        <a:xfrm>
          <a:off x="16268700" y="991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55508</xdr:rowOff>
    </xdr:from>
    <xdr:ext cx="599010" cy="259045"/>
    <xdr:sp macro="" textlink="">
      <xdr:nvSpPr>
        <xdr:cNvPr id="587" name="教育費該当値テキスト">
          <a:extLst>
            <a:ext uri="{FF2B5EF4-FFF2-40B4-BE49-F238E27FC236}">
              <a16:creationId xmlns:a16="http://schemas.microsoft.com/office/drawing/2014/main" id="{2C602716-CDF4-42BB-A551-8733C357183C}"/>
            </a:ext>
          </a:extLst>
        </xdr:cNvPr>
        <xdr:cNvSpPr txBox="1"/>
      </xdr:nvSpPr>
      <xdr:spPr>
        <a:xfrm>
          <a:off x="16370300" y="982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159993</xdr:rowOff>
    </xdr:from>
    <xdr:to>
      <xdr:col>81</xdr:col>
      <xdr:colOff>101600</xdr:colOff>
      <xdr:row>58</xdr:row>
      <xdr:rowOff>90143</xdr:rowOff>
    </xdr:to>
    <xdr:sp macro="" textlink="">
      <xdr:nvSpPr>
        <xdr:cNvPr id="588" name="楕円 587">
          <a:extLst>
            <a:ext uri="{FF2B5EF4-FFF2-40B4-BE49-F238E27FC236}">
              <a16:creationId xmlns:a16="http://schemas.microsoft.com/office/drawing/2014/main" id="{BCE31A32-38E7-4C2D-8C66-4BF8A27661A7}"/>
            </a:ext>
          </a:extLst>
        </xdr:cNvPr>
        <xdr:cNvSpPr/>
      </xdr:nvSpPr>
      <xdr:spPr>
        <a:xfrm>
          <a:off x="15430500" y="99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81270</xdr:rowOff>
    </xdr:from>
    <xdr:ext cx="534377" cy="259045"/>
    <xdr:sp macro="" textlink="">
      <xdr:nvSpPr>
        <xdr:cNvPr id="589" name="テキスト ボックス 588">
          <a:extLst>
            <a:ext uri="{FF2B5EF4-FFF2-40B4-BE49-F238E27FC236}">
              <a16:creationId xmlns:a16="http://schemas.microsoft.com/office/drawing/2014/main" id="{C2292DB8-181D-422D-A144-946A88DA514D}"/>
            </a:ext>
          </a:extLst>
        </xdr:cNvPr>
        <xdr:cNvSpPr txBox="1"/>
      </xdr:nvSpPr>
      <xdr:spPr>
        <a:xfrm>
          <a:off x="15214111" y="1002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126272</xdr:rowOff>
    </xdr:from>
    <xdr:to>
      <xdr:col>76</xdr:col>
      <xdr:colOff>165100</xdr:colOff>
      <xdr:row>58</xdr:row>
      <xdr:rowOff>56422</xdr:rowOff>
    </xdr:to>
    <xdr:sp macro="" textlink="">
      <xdr:nvSpPr>
        <xdr:cNvPr id="590" name="楕円 589">
          <a:extLst>
            <a:ext uri="{FF2B5EF4-FFF2-40B4-BE49-F238E27FC236}">
              <a16:creationId xmlns:a16="http://schemas.microsoft.com/office/drawing/2014/main" id="{D0E316AB-1806-4EA7-B23B-8E3AADD666E3}"/>
            </a:ext>
          </a:extLst>
        </xdr:cNvPr>
        <xdr:cNvSpPr/>
      </xdr:nvSpPr>
      <xdr:spPr>
        <a:xfrm>
          <a:off x="14541500" y="98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47549</xdr:rowOff>
    </xdr:from>
    <xdr:ext cx="599010" cy="259045"/>
    <xdr:sp macro="" textlink="">
      <xdr:nvSpPr>
        <xdr:cNvPr id="591" name="テキスト ボックス 590">
          <a:extLst>
            <a:ext uri="{FF2B5EF4-FFF2-40B4-BE49-F238E27FC236}">
              <a16:creationId xmlns:a16="http://schemas.microsoft.com/office/drawing/2014/main" id="{4398181A-CD1E-4C5C-BE0F-CDFD99EEB7D5}"/>
            </a:ext>
          </a:extLst>
        </xdr:cNvPr>
        <xdr:cNvSpPr txBox="1"/>
      </xdr:nvSpPr>
      <xdr:spPr>
        <a:xfrm>
          <a:off x="14292795" y="999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137367</xdr:rowOff>
    </xdr:from>
    <xdr:to>
      <xdr:col>72</xdr:col>
      <xdr:colOff>38100</xdr:colOff>
      <xdr:row>58</xdr:row>
      <xdr:rowOff>67517</xdr:rowOff>
    </xdr:to>
    <xdr:sp macro="" textlink="">
      <xdr:nvSpPr>
        <xdr:cNvPr id="592" name="楕円 591">
          <a:extLst>
            <a:ext uri="{FF2B5EF4-FFF2-40B4-BE49-F238E27FC236}">
              <a16:creationId xmlns:a16="http://schemas.microsoft.com/office/drawing/2014/main" id="{09131309-673B-42A7-A3CC-43E1EF1BFDE9}"/>
            </a:ext>
          </a:extLst>
        </xdr:cNvPr>
        <xdr:cNvSpPr/>
      </xdr:nvSpPr>
      <xdr:spPr>
        <a:xfrm>
          <a:off x="13652500" y="991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58644</xdr:rowOff>
    </xdr:from>
    <xdr:ext cx="599010" cy="259045"/>
    <xdr:sp macro="" textlink="">
      <xdr:nvSpPr>
        <xdr:cNvPr id="593" name="テキスト ボックス 592">
          <a:extLst>
            <a:ext uri="{FF2B5EF4-FFF2-40B4-BE49-F238E27FC236}">
              <a16:creationId xmlns:a16="http://schemas.microsoft.com/office/drawing/2014/main" id="{7E2FA7F3-5794-4374-9671-886F17B661B8}"/>
            </a:ext>
          </a:extLst>
        </xdr:cNvPr>
        <xdr:cNvSpPr txBox="1"/>
      </xdr:nvSpPr>
      <xdr:spPr>
        <a:xfrm>
          <a:off x="13403795" y="1000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2882</xdr:rowOff>
    </xdr:from>
    <xdr:to>
      <xdr:col>67</xdr:col>
      <xdr:colOff>101600</xdr:colOff>
      <xdr:row>58</xdr:row>
      <xdr:rowOff>104482</xdr:rowOff>
    </xdr:to>
    <xdr:sp macro="" textlink="">
      <xdr:nvSpPr>
        <xdr:cNvPr id="594" name="楕円 593">
          <a:extLst>
            <a:ext uri="{FF2B5EF4-FFF2-40B4-BE49-F238E27FC236}">
              <a16:creationId xmlns:a16="http://schemas.microsoft.com/office/drawing/2014/main" id="{71C81C45-8FA1-4CCD-8229-98BA3D85C730}"/>
            </a:ext>
          </a:extLst>
        </xdr:cNvPr>
        <xdr:cNvSpPr/>
      </xdr:nvSpPr>
      <xdr:spPr>
        <a:xfrm>
          <a:off x="12763500" y="99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95609</xdr:rowOff>
    </xdr:from>
    <xdr:ext cx="534377" cy="259045"/>
    <xdr:sp macro="" textlink="">
      <xdr:nvSpPr>
        <xdr:cNvPr id="595" name="テキスト ボックス 594">
          <a:extLst>
            <a:ext uri="{FF2B5EF4-FFF2-40B4-BE49-F238E27FC236}">
              <a16:creationId xmlns:a16="http://schemas.microsoft.com/office/drawing/2014/main" id="{6E7591BE-B974-4A34-BB49-B66C1AD7332D}"/>
            </a:ext>
          </a:extLst>
        </xdr:cNvPr>
        <xdr:cNvSpPr txBox="1"/>
      </xdr:nvSpPr>
      <xdr:spPr>
        <a:xfrm>
          <a:off x="12547111" y="100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5EB6D452-566B-4F31-B161-C16E0794944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70CB0B99-0A51-4586-8B7A-FDB363A33C0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935430BC-465F-47BC-9456-6D5E689E0AB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DBE08A6C-D7FA-439B-A862-EA0EACD4A24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9B86E142-82DC-405D-81D2-1EF36C98D35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4BCAC67E-49C9-4B08-8D58-2C16CFA003A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31ADA3D9-58E0-407A-9F72-E69581C0106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3A7C1821-7490-4187-80FD-5A74C61B1EC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D636F4EE-A110-44B4-B764-908266DC5B9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FFEE951C-6C8A-4784-8E47-B3BF14AE84E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7CCC9F72-B678-4662-B291-D52D92466BA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95C5A85D-1B0A-4246-96EB-8E549AD06BF1}"/>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5678C157-5AF9-4C37-B684-0C37DA4D6848}"/>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2F82B382-8575-45FB-9C7E-A36F4CFA6C37}"/>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EC3B014F-9663-4DA9-8EA6-F9D04DCAE3FF}"/>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BC19AC0-E7E4-4660-9B1C-013B617F8089}"/>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F683607B-AD69-4296-9764-30FBA5E36FDA}"/>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1E06826F-F7CA-497C-9E6B-8B35CCA7E35E}"/>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7406BC90-AE31-47C9-BD22-0A4E9A0F46B5}"/>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55137E05-25C4-4A7A-9813-C17C286E0314}"/>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3BDBA548-780A-4CDD-BBC4-5FE2500CEA9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7DDE3AB9-077B-4457-8D01-14628A9D1D89}"/>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AD449F43-888A-4935-8C3F-9C150A7685F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427EC371-B1E5-4321-A6F6-8CE71C32DF81}"/>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45B9D7DE-0CC7-4869-A52F-C73AFCE01ABC}"/>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61F4E964-35F5-4323-B835-1897EF1A3F27}"/>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BD754B34-CEDE-4858-9D8C-70FADC986D0B}"/>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27E90D2F-D9F2-4D5D-BD0D-31D62BD029A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6704CD45-1834-4287-B063-3BADD25793D1}"/>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B1EEEDC3-1819-4165-A859-635ADE0D823B}"/>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82279CC-56B3-4C55-A11D-72CC31A49CF8}"/>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628D8889-3383-4684-B12F-95F54665652B}"/>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661CBD54-F45E-4A63-BC5A-33120E10845C}"/>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34DF6EC7-F300-469D-B47D-98207A29BB1C}"/>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854B3C4E-D8D7-402D-96EE-0E08D708ADF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66D77006-CF7C-4DC6-97AB-F72F147C980E}"/>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F02CF53-1BE4-466B-9991-B88D651AED95}"/>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44397</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95423E49-85ED-4CC3-BCFE-997FB7FD7C6C}"/>
            </a:ext>
          </a:extLst>
        </xdr:cNvPr>
        <xdr:cNvCxnSpPr/>
      </xdr:nvCxnSpPr>
      <xdr:spPr>
        <a:xfrm>
          <a:off x="12814300" y="13588947"/>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698A2E9C-9A78-4EBE-9D3F-BA3181BD8468}"/>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8B2D7AED-D831-4F5E-B2E6-8CC0D831561C}"/>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621141DF-79A3-4E55-894B-6B3B355BAF75}"/>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CB7F2FF2-6610-4C24-A633-914C0B6E738E}"/>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194ED1A7-E3F7-4779-8969-FD8B293C8EF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85DAB1F7-0B69-4846-A849-9B3D64D12C2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CB6C91C4-A805-4477-B419-CEDC0406327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FCDB30C9-B3AB-46CD-8661-BA9D53F2A84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86B9336D-F587-4D50-A308-3C81CF003C2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BB8753B2-00F8-4BD8-9AB1-8A174C1A5BFD}"/>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3C4C2F03-717F-4472-8EEE-C9D2B757131A}"/>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1DA3A860-7C6A-418B-B4C0-4A48FA1B15F2}"/>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C3215C63-87FA-4DD1-9AA2-320E0180F6D4}"/>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41A83FC3-5968-465F-B978-5B61FF5A8CC5}"/>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C002B7B4-97FB-45F9-B2C9-3C2DEE29A254}"/>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93EF3136-F043-48DD-AE95-514E7E22B914}"/>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58629C84-9D6C-4352-8746-4DF4EF7B75FC}"/>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165047</xdr:rowOff>
    </xdr:from>
    <xdr:to>
      <xdr:col>67</xdr:col>
      <xdr:colOff>101600</xdr:colOff>
      <xdr:row>79</xdr:row>
      <xdr:rowOff>95197</xdr:rowOff>
    </xdr:to>
    <xdr:sp macro="" textlink="">
      <xdr:nvSpPr>
        <xdr:cNvPr id="651" name="楕円 650">
          <a:extLst>
            <a:ext uri="{FF2B5EF4-FFF2-40B4-BE49-F238E27FC236}">
              <a16:creationId xmlns:a16="http://schemas.microsoft.com/office/drawing/2014/main" id="{369AC724-5C4E-4586-8847-44B6376D07F8}"/>
            </a:ext>
          </a:extLst>
        </xdr:cNvPr>
        <xdr:cNvSpPr/>
      </xdr:nvSpPr>
      <xdr:spPr>
        <a:xfrm>
          <a:off x="12763500" y="13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86324</xdr:rowOff>
    </xdr:from>
    <xdr:ext cx="313932" cy="259045"/>
    <xdr:sp macro="" textlink="">
      <xdr:nvSpPr>
        <xdr:cNvPr id="652" name="テキスト ボックス 651">
          <a:extLst>
            <a:ext uri="{FF2B5EF4-FFF2-40B4-BE49-F238E27FC236}">
              <a16:creationId xmlns:a16="http://schemas.microsoft.com/office/drawing/2014/main" id="{04290A39-0C6B-4E5B-8091-627079FD5656}"/>
            </a:ext>
          </a:extLst>
        </xdr:cNvPr>
        <xdr:cNvSpPr txBox="1"/>
      </xdr:nvSpPr>
      <xdr:spPr>
        <a:xfrm>
          <a:off x="12657333" y="13630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2774535B-4B0A-4216-9C1C-6C33BFF914C8}"/>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4E5BB98-F0BA-4051-BC4A-B5DAF9CFBE9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4C75C91F-6507-4DB4-A374-9392B87FC46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235468B2-3192-4409-983A-AD5CE3E57D9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9E74D32F-8FB9-4076-AAEF-4B1C6D2581B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A56DCC3E-F06D-4E18-8F48-BB371E26302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30AE9508-F751-455F-B7B4-717FB6D33F3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584D071A-8A3E-4A2B-84C7-66A398CA883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192E15A1-A961-45CC-9AD9-5599B5DFF36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34A98E8-0D08-4475-AF79-B13D6560BDB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A4A8E78E-6ACC-46CB-9CA3-FEC0A42EBE3B}"/>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BE5D1CC5-9C1E-4FDE-91C3-391D7CC6A91B}"/>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1BD52C3D-0343-445D-A270-63239191B83E}"/>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F0B14C76-3C20-4CCC-86EB-8F2A6CEE2674}"/>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22576D92-26AD-45ED-B31B-29050995F1A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9ADE7BF1-82E8-4F4E-8A98-A61E6EB61B36}"/>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9B561839-63AE-437C-B4B2-6159CFD4660A}"/>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3D87516F-C9AD-45C4-A354-874AEB77AB38}"/>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5CD43047-CDAC-4284-A414-8A222EEADC1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92DB2429-D1CC-4869-A78E-454CF1258401}"/>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A540DF35-C050-420A-B324-E1E9E306404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85F864C9-D999-4AC3-B3E9-F903D31D3C0A}"/>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F70B580B-CDEC-41EA-A292-B8EA18CE9E2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DD9C1EE6-79B3-4896-AB0B-C21B2627DD88}"/>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B306CB56-597F-4D85-8250-3E397BABDEDD}"/>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18EF00AC-402E-41CC-B0CA-CE8D7C40C379}"/>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71EC3BC3-3C47-4BF8-8C26-7FF301EA0975}"/>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9C5D6DD9-1833-4B80-9268-911879CFFE1C}"/>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139285</xdr:rowOff>
    </xdr:from>
    <xdr:to>
      <xdr:col>85</xdr:col>
      <xdr:colOff>127000</xdr:colOff>
      <xdr:row>96</xdr:row>
      <xdr:rowOff>159342</xdr:rowOff>
    </xdr:to>
    <xdr:cxnSp macro="">
      <xdr:nvCxnSpPr>
        <xdr:cNvPr id="681" name="直線コネクタ 680">
          <a:extLst>
            <a:ext uri="{FF2B5EF4-FFF2-40B4-BE49-F238E27FC236}">
              <a16:creationId xmlns:a16="http://schemas.microsoft.com/office/drawing/2014/main" id="{BE16378A-ABF4-44E1-B5F9-72C22427908A}"/>
            </a:ext>
          </a:extLst>
        </xdr:cNvPr>
        <xdr:cNvCxnSpPr/>
      </xdr:nvCxnSpPr>
      <xdr:spPr>
        <a:xfrm>
          <a:off x="15481300" y="16598485"/>
          <a:ext cx="838200" cy="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B3B7C324-0662-45A1-A499-8D7C00C53647}"/>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12C56A9D-3F9B-4469-B928-9049490F55DF}"/>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139285</xdr:rowOff>
    </xdr:from>
    <xdr:to>
      <xdr:col>81</xdr:col>
      <xdr:colOff>50800</xdr:colOff>
      <xdr:row>96</xdr:row>
      <xdr:rowOff>139731</xdr:rowOff>
    </xdr:to>
    <xdr:cxnSp macro="">
      <xdr:nvCxnSpPr>
        <xdr:cNvPr id="684" name="直線コネクタ 683">
          <a:extLst>
            <a:ext uri="{FF2B5EF4-FFF2-40B4-BE49-F238E27FC236}">
              <a16:creationId xmlns:a16="http://schemas.microsoft.com/office/drawing/2014/main" id="{8D3FFA18-49A2-490E-B5F4-0B8E03C8AFEE}"/>
            </a:ext>
          </a:extLst>
        </xdr:cNvPr>
        <xdr:cNvCxnSpPr/>
      </xdr:nvCxnSpPr>
      <xdr:spPr>
        <a:xfrm flipV="1">
          <a:off x="14592300" y="16598485"/>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D8A4E99E-0AE7-4750-A5A3-C1E4ABC03B1E}"/>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64698D97-AED9-4BB1-BC16-4F9E19485214}"/>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139731</xdr:rowOff>
    </xdr:from>
    <xdr:to>
      <xdr:col>76</xdr:col>
      <xdr:colOff>114300</xdr:colOff>
      <xdr:row>96</xdr:row>
      <xdr:rowOff>157293</xdr:rowOff>
    </xdr:to>
    <xdr:cxnSp macro="">
      <xdr:nvCxnSpPr>
        <xdr:cNvPr id="687" name="直線コネクタ 686">
          <a:extLst>
            <a:ext uri="{FF2B5EF4-FFF2-40B4-BE49-F238E27FC236}">
              <a16:creationId xmlns:a16="http://schemas.microsoft.com/office/drawing/2014/main" id="{508D7450-4F6A-494A-BB47-516727D69957}"/>
            </a:ext>
          </a:extLst>
        </xdr:cNvPr>
        <xdr:cNvCxnSpPr/>
      </xdr:nvCxnSpPr>
      <xdr:spPr>
        <a:xfrm flipV="1">
          <a:off x="13703300" y="16598931"/>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A8DAD4AA-54D0-4541-99FA-F143B7F82491}"/>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589D85F5-80A3-49C5-A405-7187EEAA45C7}"/>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156705</xdr:rowOff>
    </xdr:from>
    <xdr:to>
      <xdr:col>71</xdr:col>
      <xdr:colOff>177800</xdr:colOff>
      <xdr:row>96</xdr:row>
      <xdr:rowOff>157293</xdr:rowOff>
    </xdr:to>
    <xdr:cxnSp macro="">
      <xdr:nvCxnSpPr>
        <xdr:cNvPr id="690" name="直線コネクタ 689">
          <a:extLst>
            <a:ext uri="{FF2B5EF4-FFF2-40B4-BE49-F238E27FC236}">
              <a16:creationId xmlns:a16="http://schemas.microsoft.com/office/drawing/2014/main" id="{06FC3EBF-7E1E-40C1-AFD2-A3F146D15292}"/>
            </a:ext>
          </a:extLst>
        </xdr:cNvPr>
        <xdr:cNvCxnSpPr/>
      </xdr:nvCxnSpPr>
      <xdr:spPr>
        <a:xfrm>
          <a:off x="12814300" y="16615905"/>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F04DFFAB-6098-4031-ABED-52FE6FCA7E5D}"/>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ACF9507D-F577-4167-87C9-F73C6F0C3C89}"/>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FC9883E1-4700-4357-9461-BADC33B90D66}"/>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EC82A49C-6CD1-4820-9A6E-E0D278188FAD}"/>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796D4D88-87E0-4683-95F9-598CFBE3731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C353BC8A-2B25-4C83-A645-A37D7CA1586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B08B415A-5F57-49D3-BBBB-10595076D2C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675AF60D-CCD3-4943-B185-ABA4C5530A7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F7E8C02E-A802-4B70-92C8-173B97A0B12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108542</xdr:rowOff>
    </xdr:from>
    <xdr:to>
      <xdr:col>85</xdr:col>
      <xdr:colOff>177800</xdr:colOff>
      <xdr:row>97</xdr:row>
      <xdr:rowOff>38692</xdr:rowOff>
    </xdr:to>
    <xdr:sp macro="" textlink="">
      <xdr:nvSpPr>
        <xdr:cNvPr id="700" name="楕円 699">
          <a:extLst>
            <a:ext uri="{FF2B5EF4-FFF2-40B4-BE49-F238E27FC236}">
              <a16:creationId xmlns:a16="http://schemas.microsoft.com/office/drawing/2014/main" id="{9DD33F2F-79A5-467D-8EEF-C7B5CB14280F}"/>
            </a:ext>
          </a:extLst>
        </xdr:cNvPr>
        <xdr:cNvSpPr/>
      </xdr:nvSpPr>
      <xdr:spPr>
        <a:xfrm>
          <a:off x="16268700" y="165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131419</xdr:rowOff>
    </xdr:from>
    <xdr:ext cx="599010" cy="259045"/>
    <xdr:sp macro="" textlink="">
      <xdr:nvSpPr>
        <xdr:cNvPr id="701" name="公債費該当値テキスト">
          <a:extLst>
            <a:ext uri="{FF2B5EF4-FFF2-40B4-BE49-F238E27FC236}">
              <a16:creationId xmlns:a16="http://schemas.microsoft.com/office/drawing/2014/main" id="{FCDEC0FA-9BB9-44D1-AB43-398987B34C12}"/>
            </a:ext>
          </a:extLst>
        </xdr:cNvPr>
        <xdr:cNvSpPr txBox="1"/>
      </xdr:nvSpPr>
      <xdr:spPr>
        <a:xfrm>
          <a:off x="16370300" y="1641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88485</xdr:rowOff>
    </xdr:from>
    <xdr:to>
      <xdr:col>81</xdr:col>
      <xdr:colOff>101600</xdr:colOff>
      <xdr:row>97</xdr:row>
      <xdr:rowOff>18635</xdr:rowOff>
    </xdr:to>
    <xdr:sp macro="" textlink="">
      <xdr:nvSpPr>
        <xdr:cNvPr id="702" name="楕円 701">
          <a:extLst>
            <a:ext uri="{FF2B5EF4-FFF2-40B4-BE49-F238E27FC236}">
              <a16:creationId xmlns:a16="http://schemas.microsoft.com/office/drawing/2014/main" id="{7CB77621-A42E-4721-80B2-39AE561E43B8}"/>
            </a:ext>
          </a:extLst>
        </xdr:cNvPr>
        <xdr:cNvSpPr/>
      </xdr:nvSpPr>
      <xdr:spPr>
        <a:xfrm>
          <a:off x="15430500" y="165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35162</xdr:rowOff>
    </xdr:from>
    <xdr:ext cx="599010" cy="259045"/>
    <xdr:sp macro="" textlink="">
      <xdr:nvSpPr>
        <xdr:cNvPr id="703" name="テキスト ボックス 702">
          <a:extLst>
            <a:ext uri="{FF2B5EF4-FFF2-40B4-BE49-F238E27FC236}">
              <a16:creationId xmlns:a16="http://schemas.microsoft.com/office/drawing/2014/main" id="{0658E67D-149E-41B5-9F66-450D64074653}"/>
            </a:ext>
          </a:extLst>
        </xdr:cNvPr>
        <xdr:cNvSpPr txBox="1"/>
      </xdr:nvSpPr>
      <xdr:spPr>
        <a:xfrm>
          <a:off x="15181795" y="16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88931</xdr:rowOff>
    </xdr:from>
    <xdr:to>
      <xdr:col>76</xdr:col>
      <xdr:colOff>165100</xdr:colOff>
      <xdr:row>97</xdr:row>
      <xdr:rowOff>19081</xdr:rowOff>
    </xdr:to>
    <xdr:sp macro="" textlink="">
      <xdr:nvSpPr>
        <xdr:cNvPr id="704" name="楕円 703">
          <a:extLst>
            <a:ext uri="{FF2B5EF4-FFF2-40B4-BE49-F238E27FC236}">
              <a16:creationId xmlns:a16="http://schemas.microsoft.com/office/drawing/2014/main" id="{EA435A9A-088D-4CC4-857B-C3DE70BC06F7}"/>
            </a:ext>
          </a:extLst>
        </xdr:cNvPr>
        <xdr:cNvSpPr/>
      </xdr:nvSpPr>
      <xdr:spPr>
        <a:xfrm>
          <a:off x="14541500" y="165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35608</xdr:rowOff>
    </xdr:from>
    <xdr:ext cx="599010" cy="259045"/>
    <xdr:sp macro="" textlink="">
      <xdr:nvSpPr>
        <xdr:cNvPr id="705" name="テキスト ボックス 704">
          <a:extLst>
            <a:ext uri="{FF2B5EF4-FFF2-40B4-BE49-F238E27FC236}">
              <a16:creationId xmlns:a16="http://schemas.microsoft.com/office/drawing/2014/main" id="{9313EB93-884A-4DE6-BA81-CD1C1FC0D2D0}"/>
            </a:ext>
          </a:extLst>
        </xdr:cNvPr>
        <xdr:cNvSpPr txBox="1"/>
      </xdr:nvSpPr>
      <xdr:spPr>
        <a:xfrm>
          <a:off x="14292795" y="1632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106493</xdr:rowOff>
    </xdr:from>
    <xdr:to>
      <xdr:col>72</xdr:col>
      <xdr:colOff>38100</xdr:colOff>
      <xdr:row>97</xdr:row>
      <xdr:rowOff>36643</xdr:rowOff>
    </xdr:to>
    <xdr:sp macro="" textlink="">
      <xdr:nvSpPr>
        <xdr:cNvPr id="706" name="楕円 705">
          <a:extLst>
            <a:ext uri="{FF2B5EF4-FFF2-40B4-BE49-F238E27FC236}">
              <a16:creationId xmlns:a16="http://schemas.microsoft.com/office/drawing/2014/main" id="{DD1990AC-49FC-4E3F-9E1C-0532133FE437}"/>
            </a:ext>
          </a:extLst>
        </xdr:cNvPr>
        <xdr:cNvSpPr/>
      </xdr:nvSpPr>
      <xdr:spPr>
        <a:xfrm>
          <a:off x="13652500" y="1656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53170</xdr:rowOff>
    </xdr:from>
    <xdr:ext cx="599010" cy="259045"/>
    <xdr:sp macro="" textlink="">
      <xdr:nvSpPr>
        <xdr:cNvPr id="707" name="テキスト ボックス 706">
          <a:extLst>
            <a:ext uri="{FF2B5EF4-FFF2-40B4-BE49-F238E27FC236}">
              <a16:creationId xmlns:a16="http://schemas.microsoft.com/office/drawing/2014/main" id="{401B3946-F083-4EE3-8F26-64D9083A6EDB}"/>
            </a:ext>
          </a:extLst>
        </xdr:cNvPr>
        <xdr:cNvSpPr txBox="1"/>
      </xdr:nvSpPr>
      <xdr:spPr>
        <a:xfrm>
          <a:off x="13403795" y="1634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105905</xdr:rowOff>
    </xdr:from>
    <xdr:to>
      <xdr:col>67</xdr:col>
      <xdr:colOff>101600</xdr:colOff>
      <xdr:row>97</xdr:row>
      <xdr:rowOff>36055</xdr:rowOff>
    </xdr:to>
    <xdr:sp macro="" textlink="">
      <xdr:nvSpPr>
        <xdr:cNvPr id="708" name="楕円 707">
          <a:extLst>
            <a:ext uri="{FF2B5EF4-FFF2-40B4-BE49-F238E27FC236}">
              <a16:creationId xmlns:a16="http://schemas.microsoft.com/office/drawing/2014/main" id="{8DD4A73E-46D1-44BA-812B-E5EE41181998}"/>
            </a:ext>
          </a:extLst>
        </xdr:cNvPr>
        <xdr:cNvSpPr/>
      </xdr:nvSpPr>
      <xdr:spPr>
        <a:xfrm>
          <a:off x="12763500" y="165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52582</xdr:rowOff>
    </xdr:from>
    <xdr:ext cx="599010" cy="259045"/>
    <xdr:sp macro="" textlink="">
      <xdr:nvSpPr>
        <xdr:cNvPr id="709" name="テキスト ボックス 708">
          <a:extLst>
            <a:ext uri="{FF2B5EF4-FFF2-40B4-BE49-F238E27FC236}">
              <a16:creationId xmlns:a16="http://schemas.microsoft.com/office/drawing/2014/main" id="{EAD1CC6D-3217-4C82-93D6-2EBB7F1F9894}"/>
            </a:ext>
          </a:extLst>
        </xdr:cNvPr>
        <xdr:cNvSpPr txBox="1"/>
      </xdr:nvSpPr>
      <xdr:spPr>
        <a:xfrm>
          <a:off x="12514795" y="1634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FA4E1920-0ED7-4CD2-A765-5DA48BF1F13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DCBF1515-BB20-4309-8FA3-EE5FB8D107F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E2E3AF8D-C6A2-4710-A9E4-6DCB20C852B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A47596B5-0423-4FF9-807D-CF7199E2929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F425BCC4-0EAA-4E8B-A55A-B5B6E2E6E6B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1FC251BF-9599-4EBD-AEB0-2F3547A3217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EEED9070-2886-4F33-83EE-F971A188A71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E008A4C0-E794-48A6-ADFF-B3D81364505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2820730-6CB2-437C-B884-4265867490D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BBBA12CA-75C8-4582-8194-00860E77FAD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45046CA2-B2BD-4348-B5A4-EFBAB8D602A6}"/>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4FA8C9AC-6F6E-41EB-99A2-F01357497106}"/>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3536267-210F-49AD-A66D-6653A1F5B664}"/>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AE82E8A9-56F5-4AF9-AB2B-31DAF2EE2428}"/>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6FA1E1D1-2569-4619-A9CF-61C2E28725AA}"/>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FE3E2BF7-3B82-4001-BB97-05479F488232}"/>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CC5E0BB4-379F-46F2-9697-B2002F131A87}"/>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D789537C-4576-42A8-8109-6179C4E89C6C}"/>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E0D5C89D-A423-4588-B527-B158E393B08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F8C32981-E715-4128-945A-E198C0081EEC}"/>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F04E6307-A9D1-439D-A4C3-A4CA6BB70DB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C2141D1F-DF70-4A41-A219-0E19B1B5C4BB}"/>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7356D05B-9A70-4DBB-9D8E-C93562F4EB3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F37E2996-3C36-4454-8CD0-51B38E779601}"/>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DF5DD450-0D7F-462B-A193-3082D8DDF3F3}"/>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F01F393C-7B9E-456E-8427-DC999E5FE31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8B4AB3D7-234C-41F0-BFC8-39026962A7BC}"/>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EF074A5E-EC48-4710-A980-0B2F835B31CF}"/>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8D081A82-7B01-4CE2-8D49-EF800D683AAF}"/>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35646617-DDA1-4CF7-B449-F7ADAD7AED85}"/>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2377D52C-032F-4123-9D92-0E1ED29D495C}"/>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9997B750-3528-416E-A5DC-12BB1F6AB3FA}"/>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F56D88D-3F4F-4F4A-95D3-49857B5FF54D}"/>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AD6AB4FB-228E-4DD7-BAF2-1C1CA4B32C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4163BEB9-8FAA-444C-BF69-99098216A4A3}"/>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B8C65A4F-38B1-4D4C-BDB7-D9DEEE1CEAE4}"/>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3534E049-6951-40A4-98C9-80451CC536E7}"/>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29A9FDD4-676F-49E0-B6AF-F85DDE81AFC2}"/>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907A9E8E-7528-4CDC-BD17-531D4341411F}"/>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F2F92638-65A7-4D3F-94D7-D85A5F6554F2}"/>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A55B722A-F085-4C70-88D8-847A56495B53}"/>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B094FBAB-89E5-4301-B6CA-7E33F893694A}"/>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B11E0402-9026-4EBD-B842-F2EF9D19DED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76533754-05BB-4374-AEDD-32384AC79C6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F7EA2AC4-0BF2-415C-9669-07E5521D48E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3FC79EE0-551D-49ED-925D-BF733201BC7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B49E248F-B0BB-41F8-9360-2D07343CDA7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EDAF88AE-A568-47C4-A233-8462CDD4D2F6}"/>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288142CE-982E-4DBB-8F0B-C91622D88D7C}"/>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6BF8CD72-5C3C-4C53-866E-6C1223E8F24A}"/>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56C0CB54-3167-47B7-AA67-D2905B2865F2}"/>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502AE0CA-7F68-47AD-AEC1-7FA55384D2F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39A9ADF0-C7C7-424A-9485-487F95C46C96}"/>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56986974-1E95-4D72-8C8C-60E9B5186BDF}"/>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7906ABBE-AA9A-4865-A50B-6F2F6EDED0FE}"/>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2CDFDA54-9071-412B-B2A0-DBB5B1D81046}"/>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DE839EE5-1D2E-4D11-91F1-583A7B42491A}"/>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6E997BB0-2C7E-44C5-B9A7-4243B2182C4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41B47160-D5C0-4CB0-AC64-F15742609B3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A83DE023-DB9F-4FB1-9690-8134566D2C3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63F1869A-2D08-487D-81F6-321D9AB23DF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100C22A6-7933-42D7-91E8-B5BA52BE43C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31A0AF62-7903-4988-B531-0705B2F00EA8}"/>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201F2E10-C172-4619-B389-487C894C241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19CF5ECC-A19D-4E14-976A-5842602BB1B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AD1FC42F-2731-4C52-915C-CBA30FFE0C1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BDB568F2-0FE1-436E-9958-024AF9D3BB4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D1BD5FD7-27D4-409C-B74F-3B34B8BDE1A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725574A3-3B7C-42FF-908C-C33779468D88}"/>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CD55A5FD-4B65-44F6-A4F5-AE2D2CDBB477}"/>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47DA48B1-8548-409F-B16C-F97CDF519E0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EDA2FC67-0671-455C-AC50-2F4C9E98615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19D7B70F-A22C-43E1-9B41-38A04AD6B1BB}"/>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8B9A4381-9830-47DE-A6C7-77455939E305}"/>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BE930BEE-7D7F-43D1-B9A8-C32D6304D0B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7A52FF60-A230-4C4D-ACB8-C15F8340BE07}"/>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46A3501E-A550-45A2-AA26-C09F3C83705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AC86543A-3C19-46C7-A24A-42144FB74B2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956D91E3-A0B1-489F-BE6A-2B45A79F4D6A}"/>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D61FCA8B-A572-4471-99BC-C39130B0727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3773A80B-2A37-493A-B927-BE027DC053B9}"/>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91AF3F18-1B1A-4EE7-A3DF-9186CFD1722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3FA2765D-5783-4445-AA9F-9DD9F755D755}"/>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ECA20E2F-8063-43FB-BE34-A1251598D07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7AFB8C49-760A-4E75-990F-F429DB6B7866}"/>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9D6C99FF-DDA7-4AED-AF65-C8A3656E93E1}"/>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AB2EDC79-3FA2-45FD-BDDC-722A223FE8E9}"/>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652881EF-B650-4F31-A652-BD908C46A156}"/>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BC00D1CA-0FBC-4B51-AA9A-C3337AE5C47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13FFBD9D-B51B-4814-91AF-115A7F421883}"/>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BCBDD8F7-400F-44C9-8D42-FEE6F686C0A7}"/>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52C890B9-39B9-4991-B74E-C7B186A7641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BC2127F8-C6F3-4B3A-B384-73D0F3E9054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522187AE-18EC-443B-BC01-81BEDE63A00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B6D9B7C0-3E62-4847-BF43-949633BB991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1B3A64BB-1CA8-41C7-9672-2C4EAB16938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9F78DAD1-FD45-48BF-BCD9-49C8DB33645C}"/>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5F44D77E-7417-46EB-9BBE-0ABD44CC4514}"/>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79C3BC54-04D5-45AA-B39D-FF6AF38232F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C9422663-C556-4E3B-838D-98882906E67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41EB341B-9A3B-481F-A166-8A65EFCF943B}"/>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4DEB9712-F7C7-4A49-B904-934CCCD1681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3E063BB8-9DE2-4027-BE2F-77F050615257}"/>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EC5DFCCA-DBD2-494A-8275-136650C56B53}"/>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58273468-EE62-4B86-A2BF-65F42903FA1B}"/>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2476381A-C1C1-473A-8B58-3016EE6FE3B5}"/>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10A09A06-324F-44B7-841F-9AC8C422F5E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FA6CF9FC-ECE9-4F75-9DF5-D9DCF63DF1E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6C0670EF-C632-4E26-BCDC-75ABE9A28A1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増加項目については、最も大きく変化した項目は</a:t>
          </a:r>
          <a:r>
            <a:rPr kumimoji="1" lang="ja-JP" altLang="en-US" sz="1300" b="0" i="0" baseline="0">
              <a:solidFill>
                <a:schemeClr val="dk1"/>
              </a:solidFill>
              <a:effectLst/>
              <a:latin typeface="+mn-lt"/>
              <a:ea typeface="+mn-ea"/>
              <a:cs typeface="+mn-cs"/>
            </a:rPr>
            <a:t>総務</a:t>
          </a:r>
          <a:r>
            <a:rPr kumimoji="1" lang="ja-JP" altLang="ja-JP" sz="1300" b="0" i="0" baseline="0">
              <a:solidFill>
                <a:schemeClr val="dk1"/>
              </a:solidFill>
              <a:effectLst/>
              <a:latin typeface="+mn-lt"/>
              <a:ea typeface="+mn-ea"/>
              <a:cs typeface="+mn-cs"/>
            </a:rPr>
            <a:t>費の</a:t>
          </a:r>
          <a:r>
            <a:rPr kumimoji="1" lang="en-US" altLang="ja-JP" sz="1300" b="0" i="0" baseline="0">
              <a:solidFill>
                <a:schemeClr val="dk1"/>
              </a:solidFill>
              <a:effectLst/>
              <a:latin typeface="+mn-lt"/>
              <a:ea typeface="+mn-ea"/>
              <a:cs typeface="+mn-cs"/>
            </a:rPr>
            <a:t>33,037</a:t>
          </a:r>
          <a:r>
            <a:rPr kumimoji="1" lang="ja-JP" altLang="ja-JP" sz="1300" b="0" i="0" baseline="0">
              <a:solidFill>
                <a:schemeClr val="dk1"/>
              </a:solidFill>
              <a:effectLst/>
              <a:latin typeface="+mn-lt"/>
              <a:ea typeface="+mn-ea"/>
              <a:cs typeface="+mn-cs"/>
            </a:rPr>
            <a:t>円で、</a:t>
          </a:r>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5</a:t>
          </a:r>
          <a:r>
            <a:rPr kumimoji="1" lang="ja-JP" altLang="en-US" sz="1300" b="0" i="0" baseline="0">
              <a:solidFill>
                <a:schemeClr val="dk1"/>
              </a:solidFill>
              <a:effectLst/>
              <a:latin typeface="+mn-lt"/>
              <a:ea typeface="+mn-ea"/>
              <a:cs typeface="+mn-cs"/>
            </a:rPr>
            <a:t>年度に副町長を新たに配置したことや、ゼロカーボン推進事業、物価高騰対策事業を実施したことが要因として挙げられます</a:t>
          </a:r>
          <a:r>
            <a:rPr kumimoji="1" lang="ja-JP" altLang="ja-JP" sz="1300" b="0" i="0" baseline="0">
              <a:solidFill>
                <a:schemeClr val="dk1"/>
              </a:solidFill>
              <a:effectLst/>
              <a:latin typeface="+mn-lt"/>
              <a:ea typeface="+mn-ea"/>
              <a:cs typeface="+mn-cs"/>
            </a:rPr>
            <a:t>。次いで大きく増額しているのは農林水産業費で</a:t>
          </a:r>
          <a:r>
            <a:rPr kumimoji="1" lang="en-US" altLang="ja-JP" sz="1300" b="0" i="0" baseline="0">
              <a:solidFill>
                <a:schemeClr val="dk1"/>
              </a:solidFill>
              <a:effectLst/>
              <a:latin typeface="+mn-lt"/>
              <a:ea typeface="+mn-ea"/>
              <a:cs typeface="+mn-cs"/>
            </a:rPr>
            <a:t>26,298</a:t>
          </a:r>
          <a:r>
            <a:rPr kumimoji="1" lang="ja-JP" altLang="ja-JP" sz="1300" b="0" i="0" baseline="0">
              <a:solidFill>
                <a:schemeClr val="dk1"/>
              </a:solidFill>
              <a:effectLst/>
              <a:latin typeface="+mn-lt"/>
              <a:ea typeface="+mn-ea"/>
              <a:cs typeface="+mn-cs"/>
            </a:rPr>
            <a:t>円の増額となっている。要因は</a:t>
          </a:r>
          <a:r>
            <a:rPr kumimoji="1" lang="ja-JP" altLang="en-US" sz="1300" b="0" i="0" baseline="0">
              <a:solidFill>
                <a:schemeClr val="dk1"/>
              </a:solidFill>
              <a:effectLst/>
              <a:latin typeface="+mn-lt"/>
              <a:ea typeface="+mn-ea"/>
              <a:cs typeface="+mn-cs"/>
            </a:rPr>
            <a:t>性質別歳出決算分析表でも記述したとおり、国の「産地生産基盤パワーアップ事業」が採択されたことにより</a:t>
          </a:r>
          <a:r>
            <a:rPr kumimoji="1" lang="ja-JP" altLang="ja-JP" sz="1300" b="0" i="0" baseline="0">
              <a:solidFill>
                <a:schemeClr val="dk1"/>
              </a:solidFill>
              <a:effectLst/>
              <a:latin typeface="+mn-lt"/>
              <a:ea typeface="+mn-ea"/>
              <a:cs typeface="+mn-cs"/>
            </a:rPr>
            <a:t>増加したためである。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減少項目では最も大きく変化した項目は</a:t>
          </a:r>
          <a:r>
            <a:rPr kumimoji="1" lang="ja-JP" altLang="en-US" sz="1300" b="0" i="0" baseline="0">
              <a:solidFill>
                <a:schemeClr val="dk1"/>
              </a:solidFill>
              <a:effectLst/>
              <a:latin typeface="+mn-lt"/>
              <a:ea typeface="+mn-ea"/>
              <a:cs typeface="+mn-cs"/>
            </a:rPr>
            <a:t>商工</a:t>
          </a:r>
          <a:r>
            <a:rPr kumimoji="1" lang="ja-JP" altLang="ja-JP" sz="1300" b="0" i="0" baseline="0">
              <a:solidFill>
                <a:schemeClr val="dk1"/>
              </a:solidFill>
              <a:effectLst/>
              <a:latin typeface="+mn-lt"/>
              <a:ea typeface="+mn-ea"/>
              <a:cs typeface="+mn-cs"/>
            </a:rPr>
            <a:t>費で</a:t>
          </a:r>
          <a:r>
            <a:rPr kumimoji="1" lang="en-US" altLang="ja-JP" sz="1300" b="0" i="0" baseline="0">
              <a:solidFill>
                <a:schemeClr val="dk1"/>
              </a:solidFill>
              <a:effectLst/>
              <a:latin typeface="+mn-lt"/>
              <a:ea typeface="+mn-ea"/>
              <a:cs typeface="+mn-cs"/>
            </a:rPr>
            <a:t>12,204</a:t>
          </a:r>
          <a:r>
            <a:rPr kumimoji="1" lang="ja-JP" altLang="ja-JP" sz="1300" b="0" i="0" baseline="0">
              <a:solidFill>
                <a:schemeClr val="dk1"/>
              </a:solidFill>
              <a:effectLst/>
              <a:latin typeface="+mn-lt"/>
              <a:ea typeface="+mn-ea"/>
              <a:cs typeface="+mn-cs"/>
            </a:rPr>
            <a:t>円の減額となっている。要因は</a:t>
          </a:r>
          <a:r>
            <a:rPr kumimoji="1" lang="ja-JP" altLang="en-US" sz="1300" b="0" i="0" baseline="0">
              <a:solidFill>
                <a:schemeClr val="dk1"/>
              </a:solidFill>
              <a:effectLst/>
              <a:latin typeface="+mn-lt"/>
              <a:ea typeface="+mn-ea"/>
              <a:cs typeface="+mn-cs"/>
            </a:rPr>
            <a:t>中山峠物産館や高原ホテルに係る改修工事</a:t>
          </a:r>
          <a:r>
            <a:rPr kumimoji="1" lang="ja-JP" altLang="ja-JP" sz="1300" b="0" i="0" baseline="0">
              <a:solidFill>
                <a:schemeClr val="dk1"/>
              </a:solidFill>
              <a:effectLst/>
              <a:latin typeface="+mn-lt"/>
              <a:ea typeface="+mn-ea"/>
              <a:cs typeface="+mn-cs"/>
            </a:rPr>
            <a:t>が完了したためである。次いで大きな変化のあった項目</a:t>
          </a:r>
          <a:r>
            <a:rPr kumimoji="1" lang="ja-JP" altLang="en-US" sz="1300" b="0" i="0" baseline="0">
              <a:solidFill>
                <a:schemeClr val="dk1"/>
              </a:solidFill>
              <a:effectLst/>
              <a:latin typeface="+mn-lt"/>
              <a:ea typeface="+mn-ea"/>
              <a:cs typeface="+mn-cs"/>
            </a:rPr>
            <a:t>は公債費</a:t>
          </a:r>
          <a:r>
            <a:rPr kumimoji="1" lang="ja-JP" altLang="ja-JP" sz="1300" b="0" i="0" baseline="0">
              <a:solidFill>
                <a:schemeClr val="dk1"/>
              </a:solidFill>
              <a:effectLst/>
              <a:latin typeface="+mn-lt"/>
              <a:ea typeface="+mn-ea"/>
              <a:cs typeface="+mn-cs"/>
            </a:rPr>
            <a:t>で</a:t>
          </a:r>
          <a:r>
            <a:rPr kumimoji="1" lang="en-US" altLang="ja-JP" sz="1300" b="0" i="0" baseline="0">
              <a:solidFill>
                <a:schemeClr val="dk1"/>
              </a:solidFill>
              <a:effectLst/>
              <a:latin typeface="+mn-lt"/>
              <a:ea typeface="+mn-ea"/>
              <a:cs typeface="+mn-cs"/>
            </a:rPr>
            <a:t>10,529</a:t>
          </a:r>
          <a:r>
            <a:rPr kumimoji="1" lang="ja-JP" altLang="ja-JP" sz="1300" b="0" i="0" baseline="0">
              <a:solidFill>
                <a:schemeClr val="dk1"/>
              </a:solidFill>
              <a:effectLst/>
              <a:latin typeface="+mn-lt"/>
              <a:ea typeface="+mn-ea"/>
              <a:cs typeface="+mn-cs"/>
            </a:rPr>
            <a:t>円の減額となっている。要因は</a:t>
          </a:r>
          <a:r>
            <a:rPr kumimoji="1" lang="ja-JP" altLang="en-US" sz="1300" b="0" i="0" baseline="0">
              <a:solidFill>
                <a:schemeClr val="dk1"/>
              </a:solidFill>
              <a:effectLst/>
              <a:latin typeface="+mn-lt"/>
              <a:ea typeface="+mn-ea"/>
              <a:cs typeface="+mn-cs"/>
            </a:rPr>
            <a:t>平成</a:t>
          </a:r>
          <a:r>
            <a:rPr kumimoji="1" lang="en-US" altLang="ja-JP" sz="1300" b="0" i="0" baseline="0">
              <a:solidFill>
                <a:schemeClr val="dk1"/>
              </a:solidFill>
              <a:effectLst/>
              <a:latin typeface="+mn-lt"/>
              <a:ea typeface="+mn-ea"/>
              <a:cs typeface="+mn-cs"/>
            </a:rPr>
            <a:t>15</a:t>
          </a:r>
          <a:r>
            <a:rPr kumimoji="1" lang="ja-JP" altLang="en-US" sz="1300" b="0" i="0" baseline="0">
              <a:solidFill>
                <a:schemeClr val="dk1"/>
              </a:solidFill>
              <a:effectLst/>
              <a:latin typeface="+mn-lt"/>
              <a:ea typeface="+mn-ea"/>
              <a:cs typeface="+mn-cs"/>
            </a:rPr>
            <a:t>年度に借り入れた臨時財政対策債や平成</a:t>
          </a:r>
          <a:r>
            <a:rPr kumimoji="1" lang="en-US" altLang="ja-JP" sz="1300" b="0" i="0" baseline="0">
              <a:solidFill>
                <a:schemeClr val="dk1"/>
              </a:solidFill>
              <a:effectLst/>
              <a:latin typeface="+mn-lt"/>
              <a:ea typeface="+mn-ea"/>
              <a:cs typeface="+mn-cs"/>
            </a:rPr>
            <a:t>25</a:t>
          </a:r>
          <a:r>
            <a:rPr kumimoji="1" lang="ja-JP" altLang="en-US" sz="1300" b="0" i="0" baseline="0">
              <a:solidFill>
                <a:schemeClr val="dk1"/>
              </a:solidFill>
              <a:effectLst/>
              <a:latin typeface="+mn-lt"/>
              <a:ea typeface="+mn-ea"/>
              <a:cs typeface="+mn-cs"/>
            </a:rPr>
            <a:t>年度に借り入れた辺地対策事業債の償還完了によるものとなっている</a:t>
          </a:r>
          <a:r>
            <a:rPr kumimoji="1" lang="ja-JP" altLang="ja-JP" sz="1300" b="0" i="0" baseline="0">
              <a:solidFill>
                <a:schemeClr val="dk1"/>
              </a:solidFill>
              <a:effectLst/>
              <a:latin typeface="+mn-lt"/>
              <a:ea typeface="+mn-ea"/>
              <a:cs typeface="+mn-cs"/>
            </a:rPr>
            <a:t>。</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昨年度と比較し歳出</a:t>
          </a:r>
          <a:r>
            <a:rPr kumimoji="1" lang="ja-JP" altLang="en-US" sz="1300">
              <a:solidFill>
                <a:schemeClr val="dk1"/>
              </a:solidFill>
              <a:effectLst/>
              <a:latin typeface="+mn-lt"/>
              <a:ea typeface="+mn-ea"/>
              <a:cs typeface="+mn-cs"/>
            </a:rPr>
            <a:t>総額は増加しているが歳入総額も同様に増加しているため</a:t>
          </a:r>
          <a:r>
            <a:rPr kumimoji="1" lang="ja-JP" altLang="ja-JP" sz="1300">
              <a:solidFill>
                <a:schemeClr val="dk1"/>
              </a:solidFill>
              <a:effectLst/>
              <a:latin typeface="+mn-lt"/>
              <a:ea typeface="+mn-ea"/>
              <a:cs typeface="+mn-cs"/>
            </a:rPr>
            <a:t>、今後も</a:t>
          </a:r>
          <a:r>
            <a:rPr kumimoji="1" lang="ja-JP" altLang="en-US" sz="1300">
              <a:solidFill>
                <a:schemeClr val="dk1"/>
              </a:solidFill>
              <a:effectLst/>
              <a:latin typeface="+mn-lt"/>
              <a:ea typeface="+mn-ea"/>
              <a:cs typeface="+mn-cs"/>
            </a:rPr>
            <a:t>財源を伴う事業の運営を実施し</a:t>
          </a:r>
          <a:r>
            <a:rPr kumimoji="1" lang="ja-JP" altLang="ja-JP" sz="1300">
              <a:solidFill>
                <a:schemeClr val="dk1"/>
              </a:solidFill>
              <a:effectLst/>
              <a:latin typeface="+mn-lt"/>
              <a:ea typeface="+mn-ea"/>
              <a:cs typeface="+mn-cs"/>
            </a:rPr>
            <a:t>適正な財政運営に努める。</a:t>
          </a:r>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81DF80B-0DAB-4ED3-9CB1-6B1E274974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BA04EDD-6FE5-45EA-BA37-B5956967E17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576531F-607C-420E-9F5F-FF9A1E1DFBD3}"/>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46D244C3-D9F5-4254-9DC5-17043B2BE484}"/>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CB68E50-004C-47B5-AE69-1A7BC128443B}"/>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B047126F-CF77-4EF4-91C8-106D88D724B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6D4A1CC-9E50-4C4D-8604-E7165E1D9E37}"/>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4C910A9-BAB1-4390-BAAE-EA2E1383793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1CD4C57A-79FD-424A-B55C-3A609655CBB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48EB244-6515-4E5A-A5D2-A411F3DC3EC6}"/>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40F656D-DE2B-468A-8CA0-54E98FDD7D77}"/>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8CC29813-1136-4506-A03F-E7ADE23C0D05}"/>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27854A8-EB50-451A-8DC0-833973586EF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昨年度と比較し実質収支額は▲</a:t>
          </a:r>
          <a:r>
            <a:rPr kumimoji="1" lang="en-US" altLang="ja-JP" sz="1300">
              <a:solidFill>
                <a:schemeClr val="dk1"/>
              </a:solidFill>
              <a:effectLst/>
              <a:latin typeface="+mn-lt"/>
              <a:ea typeface="+mn-ea"/>
              <a:cs typeface="+mn-cs"/>
            </a:rPr>
            <a:t>3,545</a:t>
          </a:r>
          <a:r>
            <a:rPr kumimoji="1" lang="ja-JP" altLang="ja-JP" sz="1300">
              <a:solidFill>
                <a:schemeClr val="dk1"/>
              </a:solidFill>
              <a:effectLst/>
              <a:latin typeface="+mn-lt"/>
              <a:ea typeface="+mn-ea"/>
              <a:cs typeface="+mn-cs"/>
            </a:rPr>
            <a:t>千円で</a:t>
          </a:r>
          <a:r>
            <a:rPr kumimoji="1" lang="en-US" altLang="ja-JP" sz="1300">
              <a:solidFill>
                <a:schemeClr val="dk1"/>
              </a:solidFill>
              <a:effectLst/>
              <a:latin typeface="+mn-lt"/>
              <a:ea typeface="+mn-ea"/>
              <a:cs typeface="+mn-cs"/>
            </a:rPr>
            <a:t>0.17</a:t>
          </a:r>
          <a:r>
            <a:rPr kumimoji="1" lang="ja-JP" altLang="ja-JP" sz="1300">
              <a:solidFill>
                <a:schemeClr val="dk1"/>
              </a:solidFill>
              <a:effectLst/>
              <a:latin typeface="+mn-lt"/>
              <a:ea typeface="+mn-ea"/>
              <a:cs typeface="+mn-cs"/>
            </a:rPr>
            <a:t>ポイントの減、実質単年度収支も▲</a:t>
          </a:r>
          <a:r>
            <a:rPr kumimoji="1" lang="en-US" altLang="ja-JP" sz="1300">
              <a:solidFill>
                <a:schemeClr val="dk1"/>
              </a:solidFill>
              <a:effectLst/>
              <a:latin typeface="+mn-lt"/>
              <a:ea typeface="+mn-ea"/>
              <a:cs typeface="+mn-cs"/>
            </a:rPr>
            <a:t>13,503</a:t>
          </a:r>
          <a:r>
            <a:rPr kumimoji="1" lang="ja-JP" altLang="ja-JP" sz="1300">
              <a:solidFill>
                <a:schemeClr val="dk1"/>
              </a:solidFill>
              <a:effectLst/>
              <a:latin typeface="+mn-lt"/>
              <a:ea typeface="+mn-ea"/>
              <a:cs typeface="+mn-cs"/>
            </a:rPr>
            <a:t>千円で</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ポイントナのマイナスとなった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財政調整基金については</a:t>
          </a:r>
          <a:r>
            <a:rPr kumimoji="1" lang="en-US" altLang="ja-JP" sz="1300">
              <a:solidFill>
                <a:schemeClr val="dk1"/>
              </a:solidFill>
              <a:effectLst/>
              <a:latin typeface="+mn-lt"/>
              <a:ea typeface="+mn-ea"/>
              <a:cs typeface="+mn-cs"/>
            </a:rPr>
            <a:t>21,803</a:t>
          </a:r>
          <a:r>
            <a:rPr kumimoji="1" lang="ja-JP" altLang="ja-JP" sz="1300">
              <a:solidFill>
                <a:schemeClr val="dk1"/>
              </a:solidFill>
              <a:effectLst/>
              <a:latin typeface="+mn-lt"/>
              <a:ea typeface="+mn-ea"/>
              <a:cs typeface="+mn-cs"/>
            </a:rPr>
            <a:t>千円積立て</a:t>
          </a:r>
          <a:r>
            <a:rPr kumimoji="1" lang="ja-JP" altLang="en-US" sz="1300">
              <a:solidFill>
                <a:schemeClr val="dk1"/>
              </a:solidFill>
              <a:effectLst/>
              <a:latin typeface="+mn-lt"/>
              <a:ea typeface="+mn-ea"/>
              <a:cs typeface="+mn-cs"/>
            </a:rPr>
            <a:t>たが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年度以来</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期振りに</a:t>
          </a:r>
          <a:r>
            <a:rPr kumimoji="1" lang="en-US" altLang="ja-JP" sz="1300">
              <a:solidFill>
                <a:schemeClr val="dk1"/>
              </a:solidFill>
              <a:effectLst/>
              <a:latin typeface="+mn-lt"/>
              <a:ea typeface="+mn-ea"/>
              <a:cs typeface="+mn-cs"/>
            </a:rPr>
            <a:t>40,808</a:t>
          </a:r>
          <a:r>
            <a:rPr kumimoji="1" lang="ja-JP" altLang="en-US" sz="1300">
              <a:solidFill>
                <a:schemeClr val="dk1"/>
              </a:solidFill>
              <a:effectLst/>
              <a:latin typeface="+mn-lt"/>
              <a:ea typeface="+mn-ea"/>
              <a:cs typeface="+mn-cs"/>
            </a:rPr>
            <a:t>千円の繰入れとなり</a:t>
          </a:r>
          <a:r>
            <a:rPr kumimoji="1" lang="en-US" altLang="ja-JP" sz="1300">
              <a:solidFill>
                <a:schemeClr val="dk1"/>
              </a:solidFill>
              <a:effectLst/>
              <a:latin typeface="+mn-lt"/>
              <a:ea typeface="+mn-ea"/>
              <a:cs typeface="+mn-cs"/>
            </a:rPr>
            <a:t>0.88</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となった。今後も国庫補助や有利な地方債を活用し財源確保に努めるとともに、歳出の抑制を図り基金の取り崩しを抑えた財政運営を行っていく。</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5097FCE8-E101-424A-93AF-EA76F25281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74426B4-A172-493F-A023-F20B63CFD8A4}"/>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221B4763-62FC-4BF7-B7CF-B4BA89B13784}"/>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A74C74FD-8C98-4461-9486-1476795B39B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67C38085-0F80-4AA6-9781-52831514068F}"/>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C49E73B-8635-4DBB-96C4-4105E9A4830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580D0507-FD3A-4F5F-A4AB-4CFD8562036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19FE3AB9-87C3-4A29-A62F-82A070CC4E6D}"/>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6BFBACC2-6A2E-4527-A899-2A17D975EC27}"/>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一般会計においては、普通交付税や国庫補助金の減少に伴い、前年度と比較し</a:t>
          </a:r>
          <a:r>
            <a:rPr kumimoji="1" lang="en-US" altLang="ja-JP" sz="1400" b="0" i="0" baseline="0">
              <a:solidFill>
                <a:schemeClr val="dk1"/>
              </a:solidFill>
              <a:effectLst/>
              <a:latin typeface="+mn-lt"/>
              <a:ea typeface="+mn-ea"/>
              <a:cs typeface="+mn-cs"/>
            </a:rPr>
            <a:t>0.18</a:t>
          </a:r>
          <a:r>
            <a:rPr kumimoji="1" lang="ja-JP" altLang="ja-JP" sz="1400" b="0" i="0" baseline="0">
              <a:solidFill>
                <a:schemeClr val="dk1"/>
              </a:solidFill>
              <a:effectLst/>
              <a:latin typeface="+mn-lt"/>
              <a:ea typeface="+mn-ea"/>
              <a:cs typeface="+mn-cs"/>
            </a:rPr>
            <a:t>ポイント減少している。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特別会計については国民健康保険</a:t>
          </a:r>
          <a:r>
            <a:rPr kumimoji="1" lang="ja-JP" altLang="en-US" sz="1400" b="0" i="0" baseline="0">
              <a:solidFill>
                <a:schemeClr val="dk1"/>
              </a:solidFill>
              <a:effectLst/>
              <a:latin typeface="+mn-lt"/>
              <a:ea typeface="+mn-ea"/>
              <a:cs typeface="+mn-cs"/>
            </a:rPr>
            <a:t>事業</a:t>
          </a:r>
          <a:r>
            <a:rPr kumimoji="1" lang="ja-JP" altLang="ja-JP" sz="1400" b="0" i="0" baseline="0">
              <a:solidFill>
                <a:schemeClr val="dk1"/>
              </a:solidFill>
              <a:effectLst/>
              <a:latin typeface="+mn-lt"/>
              <a:ea typeface="+mn-ea"/>
              <a:cs typeface="+mn-cs"/>
            </a:rPr>
            <a:t>や後期高齢者医療</a:t>
          </a:r>
          <a:r>
            <a:rPr kumimoji="1" lang="ja-JP" altLang="en-US" sz="1400" b="0" i="0" baseline="0">
              <a:solidFill>
                <a:schemeClr val="dk1"/>
              </a:solidFill>
              <a:effectLst/>
              <a:latin typeface="+mn-lt"/>
              <a:ea typeface="+mn-ea"/>
              <a:cs typeface="+mn-cs"/>
            </a:rPr>
            <a:t>事業</a:t>
          </a:r>
          <a:r>
            <a:rPr kumimoji="1" lang="ja-JP" altLang="ja-JP" sz="1400" b="0" i="0" baseline="0">
              <a:solidFill>
                <a:schemeClr val="dk1"/>
              </a:solidFill>
              <a:effectLst/>
              <a:latin typeface="+mn-lt"/>
              <a:ea typeface="+mn-ea"/>
              <a:cs typeface="+mn-cs"/>
            </a:rPr>
            <a:t>は一部事務組合に移行しているため、実質収支の変動は少ないが、特別会計を全般的に見るとほぼ横這いに推移している。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06DC262-A9AE-4E20-9A72-8C4A01539D1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84F130DD-E4CA-4923-9633-E2545DAAB0B6}"/>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FB8550B6-91F7-4660-9060-511DAA01716C}"/>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0AF2284-F4A9-4350-BEA3-D6018A8C9082}"/>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195755A8-3533-46AB-8A27-BAECDACE8AF8}"/>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79D22A3-7B2F-49F5-B768-737A4451D50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9BDD025E-19AD-4771-9725-CF5A6BA4411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8FCA76DD-ACBB-42D9-A9B2-9052AC6F5E4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BEDD52C7-BA35-4758-A593-A8C09EAC06BD}"/>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01.&#32207;&#21209;&#35506;\06.&#36001;&#25919;&#20418;\&#36001;&#25919;&#20418;\00&#20104;&#31639;&#12539;&#27770;&#31639;\03&#27770;&#31639;\&#12304;&#65320;&#65328;&#20844;&#34920;&#12305;\&#36001;&#25919;&#29366;&#27841;&#19968;&#35239;&#34920;\R5&#36001;&#25919;&#29366;&#27841;&#36039;&#26009;&#38598;\070917%20&#20196;&#21644;5&#24180;&#24230;&#36001;&#25919;&#29366;&#27841;&#36039;&#26009;&#38598;&#12398;&#20316;&#25104;&#12395;&#12388;&#12356;&#12390;&#65288;2&#22238;&#30446;&#12539;&#22320;&#26041;&#20844;&#20250;&#35336;&#38306;&#20418;&#65289;\&#20196;&#21644;5&#24180;&#24230;&#36001;&#25919;&#29366;&#27841;&#36039;&#26009;&#38598;.xlsx" TargetMode="External"/><Relationship Id="rId1" Type="http://schemas.openxmlformats.org/officeDocument/2006/relationships/externalLinkPath" Target="&#20196;&#21644;5&#24180;&#24230;&#36001;&#25919;&#29366;&#27841;&#36039;&#26009;&#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111755</v>
          </cell>
          <cell r="F3">
            <v>268375</v>
          </cell>
        </row>
        <row r="5">
          <cell r="A5" t="str">
            <v xml:space="preserve"> R02</v>
          </cell>
          <cell r="D5">
            <v>87491</v>
          </cell>
          <cell r="F5">
            <v>301035</v>
          </cell>
        </row>
        <row r="7">
          <cell r="A7" t="str">
            <v xml:space="preserve"> R03</v>
          </cell>
          <cell r="D7">
            <v>51140</v>
          </cell>
          <cell r="F7">
            <v>277467</v>
          </cell>
        </row>
        <row r="9">
          <cell r="A9" t="str">
            <v xml:space="preserve"> R04</v>
          </cell>
          <cell r="D9">
            <v>66051</v>
          </cell>
          <cell r="F9">
            <v>282256</v>
          </cell>
        </row>
        <row r="11">
          <cell r="A11" t="str">
            <v xml:space="preserve"> R05</v>
          </cell>
          <cell r="D11">
            <v>113415</v>
          </cell>
          <cell r="F11">
            <v>295341</v>
          </cell>
        </row>
        <row r="18">
          <cell r="B18" t="str">
            <v>R01</v>
          </cell>
          <cell r="C18" t="str">
            <v>R02</v>
          </cell>
          <cell r="D18" t="str">
            <v>R03</v>
          </cell>
          <cell r="E18" t="str">
            <v>R04</v>
          </cell>
          <cell r="F18" t="str">
            <v>R05</v>
          </cell>
        </row>
        <row r="19">
          <cell r="A19" t="str">
            <v>実質収支額</v>
          </cell>
          <cell r="B19">
            <v>1.81</v>
          </cell>
          <cell r="C19">
            <v>1.98</v>
          </cell>
          <cell r="D19">
            <v>3.04</v>
          </cell>
          <cell r="E19">
            <v>2.23</v>
          </cell>
          <cell r="F19">
            <v>2.06</v>
          </cell>
        </row>
        <row r="20">
          <cell r="A20" t="str">
            <v>財政調整基金残高</v>
          </cell>
          <cell r="B20">
            <v>17.899999999999999</v>
          </cell>
          <cell r="C20">
            <v>17.190000000000001</v>
          </cell>
          <cell r="D20">
            <v>20.440000000000001</v>
          </cell>
          <cell r="E20">
            <v>22.59</v>
          </cell>
          <cell r="F20">
            <v>21.71</v>
          </cell>
        </row>
        <row r="21">
          <cell r="A21" t="str">
            <v>実質単年度収支</v>
          </cell>
          <cell r="B21">
            <v>-6.85</v>
          </cell>
          <cell r="C21">
            <v>0.28000000000000003</v>
          </cell>
          <cell r="D21">
            <v>5.48</v>
          </cell>
          <cell r="E21">
            <v>0.86</v>
          </cell>
          <cell r="F21">
            <v>-1.1599999999999999</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介護サービス事業特別会計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0.02</v>
          </cell>
          <cell r="D32" t="e">
            <v>#N/A</v>
          </cell>
          <cell r="E32">
            <v>0.02</v>
          </cell>
          <cell r="F32" t="e">
            <v>#N/A</v>
          </cell>
          <cell r="G32">
            <v>0.01</v>
          </cell>
          <cell r="H32" t="e">
            <v>#N/A</v>
          </cell>
          <cell r="I32">
            <v>0.27</v>
          </cell>
          <cell r="J32" t="e">
            <v>#N/A</v>
          </cell>
          <cell r="K32">
            <v>0</v>
          </cell>
        </row>
        <row r="33">
          <cell r="A33" t="str">
            <v>国民健康保険特別会計</v>
          </cell>
          <cell r="B33" t="e">
            <v>#N/A</v>
          </cell>
          <cell r="C33">
            <v>0.08</v>
          </cell>
          <cell r="D33" t="e">
            <v>#N/A</v>
          </cell>
          <cell r="E33">
            <v>0.03</v>
          </cell>
          <cell r="F33" t="e">
            <v>#N/A</v>
          </cell>
          <cell r="G33">
            <v>0.11</v>
          </cell>
          <cell r="H33" t="e">
            <v>#N/A</v>
          </cell>
          <cell r="I33">
            <v>0.17</v>
          </cell>
          <cell r="J33" t="e">
            <v>#N/A</v>
          </cell>
          <cell r="K33">
            <v>0.04</v>
          </cell>
        </row>
        <row r="34">
          <cell r="A34" t="str">
            <v>簡易水道事業特別会計</v>
          </cell>
          <cell r="B34" t="e">
            <v>#N/A</v>
          </cell>
          <cell r="C34">
            <v>0.28999999999999998</v>
          </cell>
          <cell r="D34" t="e">
            <v>#N/A</v>
          </cell>
          <cell r="E34">
            <v>0.27</v>
          </cell>
          <cell r="F34" t="e">
            <v>#N/A</v>
          </cell>
          <cell r="G34">
            <v>0.18</v>
          </cell>
          <cell r="H34" t="e">
            <v>#N/A</v>
          </cell>
          <cell r="I34">
            <v>0.17</v>
          </cell>
          <cell r="J34" t="e">
            <v>#N/A</v>
          </cell>
          <cell r="K34">
            <v>0.36</v>
          </cell>
        </row>
        <row r="35">
          <cell r="A35" t="str">
            <v>公共下水道事業特別会計</v>
          </cell>
          <cell r="B35" t="e">
            <v>#N/A</v>
          </cell>
          <cell r="C35">
            <v>0.22</v>
          </cell>
          <cell r="D35" t="e">
            <v>#N/A</v>
          </cell>
          <cell r="E35">
            <v>0.22</v>
          </cell>
          <cell r="F35" t="e">
            <v>#N/A</v>
          </cell>
          <cell r="G35">
            <v>0.12</v>
          </cell>
          <cell r="H35" t="e">
            <v>#N/A</v>
          </cell>
          <cell r="I35">
            <v>0.12</v>
          </cell>
          <cell r="J35" t="e">
            <v>#N/A</v>
          </cell>
          <cell r="K35">
            <v>0.4</v>
          </cell>
        </row>
        <row r="36">
          <cell r="A36" t="str">
            <v>一般会計</v>
          </cell>
          <cell r="B36" t="e">
            <v>#N/A</v>
          </cell>
          <cell r="C36">
            <v>1.8</v>
          </cell>
          <cell r="D36" t="e">
            <v>#N/A</v>
          </cell>
          <cell r="E36">
            <v>1.97</v>
          </cell>
          <cell r="F36" t="e">
            <v>#N/A</v>
          </cell>
          <cell r="G36">
            <v>3.04</v>
          </cell>
          <cell r="H36" t="e">
            <v>#N/A</v>
          </cell>
          <cell r="I36">
            <v>2.23</v>
          </cell>
          <cell r="J36" t="e">
            <v>#N/A</v>
          </cell>
          <cell r="K36">
            <v>2.0499999999999998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389</v>
          </cell>
          <cell r="G42">
            <v>386</v>
          </cell>
          <cell r="J42">
            <v>388</v>
          </cell>
          <cell r="M42">
            <v>380</v>
          </cell>
          <cell r="P42">
            <v>351</v>
          </cell>
        </row>
        <row r="43">
          <cell r="A43" t="str">
            <v>一時借入金の利子</v>
          </cell>
          <cell r="B43">
            <v>0</v>
          </cell>
          <cell r="E43">
            <v>0</v>
          </cell>
          <cell r="H43">
            <v>0</v>
          </cell>
          <cell r="K43">
            <v>0</v>
          </cell>
          <cell r="N43">
            <v>0</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6</v>
          </cell>
          <cell r="E45">
            <v>6</v>
          </cell>
          <cell r="H45">
            <v>6</v>
          </cell>
          <cell r="K45">
            <v>6</v>
          </cell>
          <cell r="N45">
            <v>2</v>
          </cell>
        </row>
        <row r="46">
          <cell r="A46" t="str">
            <v>公営企業債の元利償還金に対する繰入金</v>
          </cell>
          <cell r="B46">
            <v>74</v>
          </cell>
          <cell r="E46">
            <v>78</v>
          </cell>
          <cell r="H46">
            <v>80</v>
          </cell>
          <cell r="K46">
            <v>83</v>
          </cell>
          <cell r="N46">
            <v>82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464</v>
          </cell>
          <cell r="E49">
            <v>449</v>
          </cell>
          <cell r="H49">
            <v>440</v>
          </cell>
          <cell r="K49">
            <v>438</v>
          </cell>
          <cell r="N49">
            <v>410</v>
          </cell>
        </row>
        <row r="50">
          <cell r="A50" t="str">
            <v>実質公債費比率の分子</v>
          </cell>
          <cell r="B50" t="e">
            <v>#N/A</v>
          </cell>
          <cell r="C50">
            <v>155</v>
          </cell>
          <cell r="D50" t="e">
            <v>#N/A</v>
          </cell>
          <cell r="E50" t="e">
            <v>#N/A</v>
          </cell>
          <cell r="F50">
            <v>147</v>
          </cell>
          <cell r="G50" t="e">
            <v>#N/A</v>
          </cell>
          <cell r="H50" t="e">
            <v>#N/A</v>
          </cell>
          <cell r="I50">
            <v>138</v>
          </cell>
          <cell r="J50" t="e">
            <v>#N/A</v>
          </cell>
          <cell r="K50" t="e">
            <v>#N/A</v>
          </cell>
          <cell r="L50">
            <v>147</v>
          </cell>
          <cell r="M50" t="e">
            <v>#N/A</v>
          </cell>
          <cell r="N50" t="e">
            <v>#N/A</v>
          </cell>
          <cell r="O50">
            <v>143</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3018</v>
          </cell>
          <cell r="G56">
            <v>2869</v>
          </cell>
          <cell r="J56">
            <v>2774</v>
          </cell>
          <cell r="M56">
            <v>2589</v>
          </cell>
          <cell r="P56">
            <v>2397</v>
          </cell>
        </row>
        <row r="57">
          <cell r="A57" t="str">
            <v>充当可能特定歳入</v>
          </cell>
          <cell r="D57">
            <v>372</v>
          </cell>
          <cell r="G57">
            <v>306</v>
          </cell>
          <cell r="J57">
            <v>273</v>
          </cell>
          <cell r="M57">
            <v>237</v>
          </cell>
          <cell r="P57">
            <v>222</v>
          </cell>
        </row>
        <row r="58">
          <cell r="A58" t="str">
            <v>充当可能基金</v>
          </cell>
          <cell r="D58">
            <v>619</v>
          </cell>
          <cell r="G58">
            <v>611</v>
          </cell>
          <cell r="J58">
            <v>700</v>
          </cell>
          <cell r="M58">
            <v>725</v>
          </cell>
          <cell r="P58">
            <v>716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668</v>
          </cell>
          <cell r="E62">
            <v>638</v>
          </cell>
          <cell r="H62">
            <v>670</v>
          </cell>
          <cell r="K62">
            <v>609</v>
          </cell>
          <cell r="N62">
            <v>635</v>
          </cell>
        </row>
        <row r="63">
          <cell r="A63" t="str">
            <v>組合等負担等見込額</v>
          </cell>
          <cell r="B63">
            <v>22</v>
          </cell>
          <cell r="E63">
            <v>23</v>
          </cell>
          <cell r="H63">
            <v>10</v>
          </cell>
          <cell r="K63">
            <v>46</v>
          </cell>
          <cell r="N63">
            <v>44</v>
          </cell>
        </row>
        <row r="64">
          <cell r="A64" t="str">
            <v>公営企業債等繰入見込額</v>
          </cell>
          <cell r="B64">
            <v>962</v>
          </cell>
          <cell r="E64">
            <v>1003</v>
          </cell>
          <cell r="H64">
            <v>1048</v>
          </cell>
          <cell r="K64">
            <v>1018</v>
          </cell>
          <cell r="N64">
            <v>943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3567</v>
          </cell>
          <cell r="E66">
            <v>3325</v>
          </cell>
          <cell r="H66">
            <v>3124</v>
          </cell>
          <cell r="K66">
            <v>2850</v>
          </cell>
          <cell r="N66">
            <v>2703</v>
          </cell>
        </row>
        <row r="67">
          <cell r="A67" t="str">
            <v>将来負担比率の分子</v>
          </cell>
          <cell r="B67" t="e">
            <v>#N/A</v>
          </cell>
          <cell r="C67">
            <v>1211</v>
          </cell>
          <cell r="D67" t="e">
            <v>#N/A</v>
          </cell>
          <cell r="E67" t="e">
            <v>#N/A</v>
          </cell>
          <cell r="F67">
            <v>1204</v>
          </cell>
          <cell r="G67" t="e">
            <v>#N/A</v>
          </cell>
          <cell r="H67" t="e">
            <v>#N/A</v>
          </cell>
          <cell r="I67">
            <v>1106</v>
          </cell>
          <cell r="J67" t="e">
            <v>#N/A</v>
          </cell>
          <cell r="K67" t="e">
            <v>#N/A</v>
          </cell>
          <cell r="L67">
            <v>971</v>
          </cell>
          <cell r="M67" t="e">
            <v>#N/A</v>
          </cell>
          <cell r="N67" t="e">
            <v>#N/A</v>
          </cell>
          <cell r="O67">
            <v>991</v>
          </cell>
          <cell r="P67" t="e">
            <v>#N/A</v>
          </cell>
        </row>
        <row r="71">
          <cell r="B71" t="str">
            <v>R03</v>
          </cell>
          <cell r="C71" t="str">
            <v>R04</v>
          </cell>
          <cell r="D71" t="str">
            <v>R05</v>
          </cell>
        </row>
        <row r="72">
          <cell r="A72" t="str">
            <v>財政調整基金</v>
          </cell>
          <cell r="B72">
            <v>406</v>
          </cell>
          <cell r="C72">
            <v>440</v>
          </cell>
          <cell r="D72">
            <v>421</v>
          </cell>
        </row>
        <row r="73">
          <cell r="A73" t="str">
            <v>減債基金</v>
          </cell>
          <cell r="B73">
            <v>23</v>
          </cell>
          <cell r="C73">
            <v>23</v>
          </cell>
          <cell r="D73">
            <v>30</v>
          </cell>
        </row>
        <row r="74">
          <cell r="A74" t="str">
            <v>その他特定目的基金</v>
          </cell>
          <cell r="B74">
            <v>237</v>
          </cell>
          <cell r="C74">
            <v>228</v>
          </cell>
          <cell r="D74">
            <v>237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A02BF-B9BD-43CC-8B5B-F2003A9B8B7B}">
  <sheetPr>
    <pageSetUpPr fitToPage="1"/>
  </sheetPr>
  <dimension ref="A1:DO56"/>
  <sheetViews>
    <sheetView showGridLines="0" tabSelected="1"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3148981</v>
      </c>
      <c r="BO4" s="92"/>
      <c r="BP4" s="92"/>
      <c r="BQ4" s="92"/>
      <c r="BR4" s="92"/>
      <c r="BS4" s="92"/>
      <c r="BT4" s="92"/>
      <c r="BU4" s="93"/>
      <c r="BV4" s="91">
        <v>3055732</v>
      </c>
      <c r="BW4" s="92"/>
      <c r="BX4" s="92"/>
      <c r="BY4" s="92"/>
      <c r="BZ4" s="92"/>
      <c r="CA4" s="92"/>
      <c r="CB4" s="92"/>
      <c r="CC4" s="93"/>
      <c r="CD4" s="94" t="s">
        <v>30</v>
      </c>
      <c r="CE4" s="95"/>
      <c r="CF4" s="95"/>
      <c r="CG4" s="95"/>
      <c r="CH4" s="95"/>
      <c r="CI4" s="95"/>
      <c r="CJ4" s="95"/>
      <c r="CK4" s="95"/>
      <c r="CL4" s="95"/>
      <c r="CM4" s="95"/>
      <c r="CN4" s="95"/>
      <c r="CO4" s="95"/>
      <c r="CP4" s="95"/>
      <c r="CQ4" s="95"/>
      <c r="CR4" s="95"/>
      <c r="CS4" s="96"/>
      <c r="CT4" s="97">
        <v>2.1</v>
      </c>
      <c r="CU4" s="98"/>
      <c r="CV4" s="98"/>
      <c r="CW4" s="98"/>
      <c r="CX4" s="98"/>
      <c r="CY4" s="98"/>
      <c r="CZ4" s="98"/>
      <c r="DA4" s="99"/>
      <c r="DB4" s="97">
        <v>2.2000000000000002</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3109043</v>
      </c>
      <c r="BO5" s="114"/>
      <c r="BP5" s="114"/>
      <c r="BQ5" s="114"/>
      <c r="BR5" s="114"/>
      <c r="BS5" s="114"/>
      <c r="BT5" s="114"/>
      <c r="BU5" s="115"/>
      <c r="BV5" s="113">
        <v>3012249</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85.8</v>
      </c>
      <c r="CU5" s="120"/>
      <c r="CV5" s="120"/>
      <c r="CW5" s="120"/>
      <c r="CX5" s="120"/>
      <c r="CY5" s="120"/>
      <c r="CZ5" s="120"/>
      <c r="DA5" s="121"/>
      <c r="DB5" s="119">
        <v>85.1</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39938</v>
      </c>
      <c r="BO6" s="114"/>
      <c r="BP6" s="114"/>
      <c r="BQ6" s="114"/>
      <c r="BR6" s="114"/>
      <c r="BS6" s="114"/>
      <c r="BT6" s="114"/>
      <c r="BU6" s="115"/>
      <c r="BV6" s="113">
        <v>43483</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86.1</v>
      </c>
      <c r="CU6" s="133"/>
      <c r="CV6" s="133"/>
      <c r="CW6" s="133"/>
      <c r="CX6" s="133"/>
      <c r="CY6" s="133"/>
      <c r="CZ6" s="133"/>
      <c r="DA6" s="134"/>
      <c r="DB6" s="132">
        <v>85.8</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0</v>
      </c>
      <c r="BO7" s="114"/>
      <c r="BP7" s="114"/>
      <c r="BQ7" s="114"/>
      <c r="BR7" s="114"/>
      <c r="BS7" s="114"/>
      <c r="BT7" s="114"/>
      <c r="BU7" s="115"/>
      <c r="BV7" s="113">
        <v>0</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1939358</v>
      </c>
      <c r="CU7" s="114"/>
      <c r="CV7" s="114"/>
      <c r="CW7" s="114"/>
      <c r="CX7" s="114"/>
      <c r="CY7" s="114"/>
      <c r="CZ7" s="114"/>
      <c r="DA7" s="115"/>
      <c r="DB7" s="113">
        <v>1948544</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39938</v>
      </c>
      <c r="BO8" s="114"/>
      <c r="BP8" s="114"/>
      <c r="BQ8" s="114"/>
      <c r="BR8" s="114"/>
      <c r="BS8" s="114"/>
      <c r="BT8" s="114"/>
      <c r="BU8" s="115"/>
      <c r="BV8" s="113">
        <v>43483</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0.18</v>
      </c>
      <c r="CU8" s="149"/>
      <c r="CV8" s="149"/>
      <c r="CW8" s="149"/>
      <c r="CX8" s="149"/>
      <c r="CY8" s="149"/>
      <c r="CZ8" s="149"/>
      <c r="DA8" s="150"/>
      <c r="DB8" s="148">
        <v>0.18</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2156</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-3545</v>
      </c>
      <c r="BO9" s="114"/>
      <c r="BP9" s="114"/>
      <c r="BQ9" s="114"/>
      <c r="BR9" s="114"/>
      <c r="BS9" s="114"/>
      <c r="BT9" s="114"/>
      <c r="BU9" s="115"/>
      <c r="BV9" s="113">
        <v>-17048</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16.100000000000001</v>
      </c>
      <c r="CU9" s="120"/>
      <c r="CV9" s="120"/>
      <c r="CW9" s="120"/>
      <c r="CX9" s="120"/>
      <c r="CY9" s="120"/>
      <c r="CZ9" s="120"/>
      <c r="DA9" s="121"/>
      <c r="DB9" s="119">
        <v>17</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2294</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21803</v>
      </c>
      <c r="BO10" s="114"/>
      <c r="BP10" s="114"/>
      <c r="BQ10" s="114"/>
      <c r="BR10" s="114"/>
      <c r="BS10" s="114"/>
      <c r="BT10" s="114"/>
      <c r="BU10" s="115"/>
      <c r="BV10" s="113">
        <v>33789</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1957</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40808</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1885</v>
      </c>
      <c r="S13" s="197"/>
      <c r="T13" s="197"/>
      <c r="U13" s="197"/>
      <c r="V13" s="198"/>
      <c r="W13" s="127" t="s">
        <v>73</v>
      </c>
      <c r="X13" s="128"/>
      <c r="Y13" s="128"/>
      <c r="Z13" s="128"/>
      <c r="AA13" s="128"/>
      <c r="AB13" s="123"/>
      <c r="AC13" s="159">
        <v>245</v>
      </c>
      <c r="AD13" s="160"/>
      <c r="AE13" s="160"/>
      <c r="AF13" s="160"/>
      <c r="AG13" s="199"/>
      <c r="AH13" s="159">
        <v>275</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-22550</v>
      </c>
      <c r="BO13" s="114"/>
      <c r="BP13" s="114"/>
      <c r="BQ13" s="114"/>
      <c r="BR13" s="114"/>
      <c r="BS13" s="114"/>
      <c r="BT13" s="114"/>
      <c r="BU13" s="115"/>
      <c r="BV13" s="113">
        <v>16741</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8.6999999999999993</v>
      </c>
      <c r="CU13" s="120"/>
      <c r="CV13" s="120"/>
      <c r="CW13" s="120"/>
      <c r="CX13" s="120"/>
      <c r="CY13" s="120"/>
      <c r="CZ13" s="120"/>
      <c r="DA13" s="121"/>
      <c r="DB13" s="119">
        <v>9</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1988</v>
      </c>
      <c r="S14" s="197"/>
      <c r="T14" s="197"/>
      <c r="U14" s="197"/>
      <c r="V14" s="198"/>
      <c r="W14" s="85"/>
      <c r="X14" s="86"/>
      <c r="Y14" s="86"/>
      <c r="Z14" s="86"/>
      <c r="AA14" s="86"/>
      <c r="AB14" s="101"/>
      <c r="AC14" s="203">
        <v>22.7</v>
      </c>
      <c r="AD14" s="204"/>
      <c r="AE14" s="204"/>
      <c r="AF14" s="204"/>
      <c r="AG14" s="205"/>
      <c r="AH14" s="203">
        <v>23.1</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61</v>
      </c>
      <c r="CU14" s="211"/>
      <c r="CV14" s="211"/>
      <c r="CW14" s="211"/>
      <c r="CX14" s="211"/>
      <c r="CY14" s="211"/>
      <c r="CZ14" s="211"/>
      <c r="DA14" s="212"/>
      <c r="DB14" s="210">
        <v>60.4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1928</v>
      </c>
      <c r="S15" s="197"/>
      <c r="T15" s="197"/>
      <c r="U15" s="197"/>
      <c r="V15" s="198"/>
      <c r="W15" s="127" t="s">
        <v>79</v>
      </c>
      <c r="X15" s="128"/>
      <c r="Y15" s="128"/>
      <c r="Z15" s="128"/>
      <c r="AA15" s="128"/>
      <c r="AB15" s="123"/>
      <c r="AC15" s="159">
        <v>135</v>
      </c>
      <c r="AD15" s="160"/>
      <c r="AE15" s="160"/>
      <c r="AF15" s="160"/>
      <c r="AG15" s="199"/>
      <c r="AH15" s="159">
        <v>135</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329792</v>
      </c>
      <c r="BO15" s="92"/>
      <c r="BP15" s="92"/>
      <c r="BQ15" s="92"/>
      <c r="BR15" s="92"/>
      <c r="BS15" s="92"/>
      <c r="BT15" s="92"/>
      <c r="BU15" s="93"/>
      <c r="BV15" s="91">
        <v>325694</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12.5</v>
      </c>
      <c r="AD16" s="204"/>
      <c r="AE16" s="204"/>
      <c r="AF16" s="204"/>
      <c r="AG16" s="205"/>
      <c r="AH16" s="203">
        <v>11.3</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1855882</v>
      </c>
      <c r="BO16" s="114"/>
      <c r="BP16" s="114"/>
      <c r="BQ16" s="114"/>
      <c r="BR16" s="114"/>
      <c r="BS16" s="114"/>
      <c r="BT16" s="114"/>
      <c r="BU16" s="115"/>
      <c r="BV16" s="113">
        <v>1856650</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700</v>
      </c>
      <c r="AD17" s="160"/>
      <c r="AE17" s="160"/>
      <c r="AF17" s="160"/>
      <c r="AG17" s="199"/>
      <c r="AH17" s="159">
        <v>781</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405739</v>
      </c>
      <c r="BO17" s="114"/>
      <c r="BP17" s="114"/>
      <c r="BQ17" s="114"/>
      <c r="BR17" s="114"/>
      <c r="BS17" s="114"/>
      <c r="BT17" s="114"/>
      <c r="BU17" s="115"/>
      <c r="BV17" s="113">
        <v>400956</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189.41</v>
      </c>
      <c r="M18" s="236"/>
      <c r="N18" s="236"/>
      <c r="O18" s="236"/>
      <c r="P18" s="236"/>
      <c r="Q18" s="236"/>
      <c r="R18" s="237"/>
      <c r="S18" s="237"/>
      <c r="T18" s="237"/>
      <c r="U18" s="237"/>
      <c r="V18" s="238"/>
      <c r="W18" s="143"/>
      <c r="X18" s="144"/>
      <c r="Y18" s="144"/>
      <c r="Z18" s="144"/>
      <c r="AA18" s="144"/>
      <c r="AB18" s="139"/>
      <c r="AC18" s="239">
        <v>64.8</v>
      </c>
      <c r="AD18" s="240"/>
      <c r="AE18" s="240"/>
      <c r="AF18" s="240"/>
      <c r="AG18" s="241"/>
      <c r="AH18" s="239">
        <v>65.599999999999994</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1690247</v>
      </c>
      <c r="BO18" s="114"/>
      <c r="BP18" s="114"/>
      <c r="BQ18" s="114"/>
      <c r="BR18" s="114"/>
      <c r="BS18" s="114"/>
      <c r="BT18" s="114"/>
      <c r="BU18" s="115"/>
      <c r="BV18" s="113">
        <v>1694650</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11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2333022</v>
      </c>
      <c r="BO19" s="114"/>
      <c r="BP19" s="114"/>
      <c r="BQ19" s="114"/>
      <c r="BR19" s="114"/>
      <c r="BS19" s="114"/>
      <c r="BT19" s="114"/>
      <c r="BU19" s="115"/>
      <c r="BV19" s="113">
        <v>2353225</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1130</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2703034</v>
      </c>
      <c r="BO22" s="92"/>
      <c r="BP22" s="92"/>
      <c r="BQ22" s="92"/>
      <c r="BR22" s="92"/>
      <c r="BS22" s="92"/>
      <c r="BT22" s="92"/>
      <c r="BU22" s="93"/>
      <c r="BV22" s="91">
        <v>2849861</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2234431</v>
      </c>
      <c r="BO23" s="114"/>
      <c r="BP23" s="114"/>
      <c r="BQ23" s="114"/>
      <c r="BR23" s="114"/>
      <c r="BS23" s="114"/>
      <c r="BT23" s="114"/>
      <c r="BU23" s="115"/>
      <c r="BV23" s="113">
        <v>2342040</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6500</v>
      </c>
      <c r="R24" s="160"/>
      <c r="S24" s="160"/>
      <c r="T24" s="160"/>
      <c r="U24" s="160"/>
      <c r="V24" s="199"/>
      <c r="W24" s="280"/>
      <c r="X24" s="275"/>
      <c r="Y24" s="276"/>
      <c r="Z24" s="158" t="s">
        <v>104</v>
      </c>
      <c r="AA24" s="106"/>
      <c r="AB24" s="106"/>
      <c r="AC24" s="106"/>
      <c r="AD24" s="106"/>
      <c r="AE24" s="106"/>
      <c r="AF24" s="106"/>
      <c r="AG24" s="107"/>
      <c r="AH24" s="159">
        <v>58</v>
      </c>
      <c r="AI24" s="160"/>
      <c r="AJ24" s="160"/>
      <c r="AK24" s="160"/>
      <c r="AL24" s="199"/>
      <c r="AM24" s="159">
        <v>171158</v>
      </c>
      <c r="AN24" s="160"/>
      <c r="AO24" s="160"/>
      <c r="AP24" s="160"/>
      <c r="AQ24" s="160"/>
      <c r="AR24" s="199"/>
      <c r="AS24" s="159">
        <v>2951</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1851366</v>
      </c>
      <c r="BO24" s="114"/>
      <c r="BP24" s="114"/>
      <c r="BQ24" s="114"/>
      <c r="BR24" s="114"/>
      <c r="BS24" s="114"/>
      <c r="BT24" s="114"/>
      <c r="BU24" s="115"/>
      <c r="BV24" s="113">
        <v>1896276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6000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290429</v>
      </c>
      <c r="BO25" s="92"/>
      <c r="BP25" s="92"/>
      <c r="BQ25" s="92"/>
      <c r="BR25" s="92"/>
      <c r="BS25" s="92"/>
      <c r="BT25" s="92"/>
      <c r="BU25" s="93"/>
      <c r="BV25" s="91">
        <v>160851</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5600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2500</v>
      </c>
      <c r="R27" s="160"/>
      <c r="S27" s="160"/>
      <c r="T27" s="160"/>
      <c r="U27" s="160"/>
      <c r="V27" s="199"/>
      <c r="W27" s="280"/>
      <c r="X27" s="275"/>
      <c r="Y27" s="276"/>
      <c r="Z27" s="158" t="s">
        <v>113</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2000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421126</v>
      </c>
      <c r="BO28" s="92"/>
      <c r="BP28" s="92"/>
      <c r="BQ28" s="92"/>
      <c r="BR28" s="92"/>
      <c r="BS28" s="92"/>
      <c r="BT28" s="92"/>
      <c r="BU28" s="93"/>
      <c r="BV28" s="91">
        <v>440131</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7</v>
      </c>
      <c r="M29" s="160"/>
      <c r="N29" s="160"/>
      <c r="O29" s="160"/>
      <c r="P29" s="199"/>
      <c r="Q29" s="159">
        <v>1700</v>
      </c>
      <c r="R29" s="160"/>
      <c r="S29" s="160"/>
      <c r="T29" s="160"/>
      <c r="U29" s="160"/>
      <c r="V29" s="199"/>
      <c r="W29" s="291"/>
      <c r="X29" s="292"/>
      <c r="Y29" s="293"/>
      <c r="Z29" s="158" t="s">
        <v>120</v>
      </c>
      <c r="AA29" s="106"/>
      <c r="AB29" s="106"/>
      <c r="AC29" s="106"/>
      <c r="AD29" s="106"/>
      <c r="AE29" s="106"/>
      <c r="AF29" s="106"/>
      <c r="AG29" s="107"/>
      <c r="AH29" s="159">
        <v>58</v>
      </c>
      <c r="AI29" s="160"/>
      <c r="AJ29" s="160"/>
      <c r="AK29" s="160"/>
      <c r="AL29" s="199"/>
      <c r="AM29" s="159">
        <v>171158</v>
      </c>
      <c r="AN29" s="160"/>
      <c r="AO29" s="160"/>
      <c r="AP29" s="160"/>
      <c r="AQ29" s="160"/>
      <c r="AR29" s="199"/>
      <c r="AS29" s="159">
        <v>2951</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29921</v>
      </c>
      <c r="BO29" s="114"/>
      <c r="BP29" s="114"/>
      <c r="BQ29" s="114"/>
      <c r="BR29" s="114"/>
      <c r="BS29" s="114"/>
      <c r="BT29" s="114"/>
      <c r="BU29" s="115"/>
      <c r="BV29" s="113">
        <v>22763</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95.3</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236885</v>
      </c>
      <c r="BO30" s="261"/>
      <c r="BP30" s="261"/>
      <c r="BQ30" s="261"/>
      <c r="BR30" s="261"/>
      <c r="BS30" s="261"/>
      <c r="BT30" s="261"/>
      <c r="BU30" s="262"/>
      <c r="BV30" s="260">
        <v>227870</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t="str">
        <f>IF(AO34="","",MAX(C34:D43,U34:V43)+1)</f>
        <v/>
      </c>
      <c r="AN34" s="323"/>
      <c r="AO34" s="324"/>
      <c r="AP34" s="324"/>
      <c r="AQ34" s="324"/>
      <c r="AR34" s="324"/>
      <c r="AS34" s="324"/>
      <c r="AT34" s="324"/>
      <c r="AU34" s="324"/>
      <c r="AV34" s="324"/>
      <c r="AW34" s="324"/>
      <c r="AX34" s="324"/>
      <c r="AY34" s="324"/>
      <c r="AZ34" s="324"/>
      <c r="BA34" s="324"/>
      <c r="BB34" s="324"/>
      <c r="BC34" s="324"/>
      <c r="BD34" s="63"/>
      <c r="BE34" s="323">
        <f>IF(BG34="","",MAX(C34:D43,U34:V43,AM34:AN43)+1)</f>
        <v>5</v>
      </c>
      <c r="BF34" s="323"/>
      <c r="BG34" s="324" t="str">
        <f>IF('各会計、関係団体の財政状況及び健全化判断比率'!B31="","",'各会計、関係団体の財政状況及び健全化判断比率'!B31)</f>
        <v>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7</v>
      </c>
      <c r="BX34" s="323"/>
      <c r="BY34" s="324" t="str">
        <f>IF('各会計、関係団体の財政状況及び健全化判断比率'!B68="","",'各会計、関係団体の財政状況及び健全化判断比率'!B68)</f>
        <v>後志広域貼合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後期高齢者医療特別会計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6</v>
      </c>
      <c r="BF35" s="323"/>
      <c r="BG35" s="324" t="str">
        <f>IF('各会計、関係団体の財政状況及び健全化判断比率'!B32="","",'各会計、関係団体の財政状況及び健全化判断比率'!B32)</f>
        <v>公共下水道事業特別会計</v>
      </c>
      <c r="BH35" s="324"/>
      <c r="BI35" s="324"/>
      <c r="BJ35" s="324"/>
      <c r="BK35" s="324"/>
      <c r="BL35" s="324"/>
      <c r="BM35" s="324"/>
      <c r="BN35" s="324"/>
      <c r="BO35" s="324"/>
      <c r="BP35" s="324"/>
      <c r="BQ35" s="324"/>
      <c r="BR35" s="324"/>
      <c r="BS35" s="324"/>
      <c r="BT35" s="324"/>
      <c r="BU35" s="324"/>
      <c r="BV35" s="63"/>
      <c r="BW35" s="323">
        <f t="shared" ref="BW35:BW43" si="2">IF(BY35="","",BW34+1)</f>
        <v>8</v>
      </c>
      <c r="BX35" s="323"/>
      <c r="BY35" s="324" t="str">
        <f>IF('各会計、関係団体の財政状況及び健全化判断比率'!B69="","",'各会計、関係団体の財政状況及び健全化判断比率'!B69)</f>
        <v>羊蹄山麓環境衛生組合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介護サービス事業特別会計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9</v>
      </c>
      <c r="BX36" s="323"/>
      <c r="BY36" s="324" t="str">
        <f>IF('各会計、関係団体の財政状況及び健全化判断比率'!B70="","",'各会計、関係団体の財政状況及び健全化判断比率'!B70)</f>
        <v>羊蹄山ろく消防組合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10</v>
      </c>
      <c r="BX37" s="323"/>
      <c r="BY37" s="324" t="str">
        <f>IF('各会計、関係団体の財政状況及び健全化判断比率'!B71="","",'各会計、関係団体の財政状況及び健全化判断比率'!B71)</f>
        <v>後志教育研修センター</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t="str">
        <f t="shared" si="2"/>
        <v/>
      </c>
      <c r="BX38" s="323"/>
      <c r="BY38" s="324" t="str">
        <f>IF('各会計、関係団体の財政状況及び健全化判断比率'!B72="","",'各会計、関係団体の財政状況及び健全化判断比率'!B72)</f>
        <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SbLu1caXekH2F6HTN51veGvSsk5qmhcdCfaDj+5EabvOuceDiNte8cMYztVj7XT2/30ora6JaUryehg0xl/10A==" saltValue="bv+v5/B8aL/x9lXUTWjY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248FA-088F-4E8F-8DE9-61C177357150}">
  <sheetPr>
    <pageSetUpPr fitToPage="1"/>
  </sheetPr>
  <dimension ref="A1:P45"/>
  <sheetViews>
    <sheetView showGridLines="0" zoomScaleSheetLayoutView="100" workbookViewId="0"/>
  </sheetViews>
  <sheetFormatPr defaultColWidth="0" defaultRowHeight="13.5" customHeight="1" zeroHeight="1" x14ac:dyDescent="0.15"/>
  <cols>
    <col min="1" max="1" width="6.625" style="1020" customWidth="1"/>
    <col min="2" max="2" width="11" style="1020" customWidth="1"/>
    <col min="3" max="3" width="17" style="1020" customWidth="1"/>
    <col min="4" max="5" width="16.625" style="1020" customWidth="1"/>
    <col min="6" max="15" width="15" style="1020" customWidth="1"/>
    <col min="16" max="16" width="24" style="1020" customWidth="1"/>
    <col min="17" max="16384" width="0" style="1020" hidden="1"/>
  </cols>
  <sheetData>
    <row r="1" spans="1:16" ht="16.5" customHeight="1" x14ac:dyDescent="0.15">
      <c r="A1" s="1019"/>
      <c r="B1" s="1019"/>
      <c r="C1" s="1019"/>
      <c r="D1" s="1019"/>
      <c r="E1" s="1019"/>
      <c r="F1" s="1019"/>
      <c r="G1" s="1019"/>
      <c r="H1" s="1019"/>
      <c r="I1" s="1019"/>
      <c r="J1" s="1019"/>
      <c r="K1" s="1019"/>
      <c r="L1" s="1019"/>
      <c r="M1" s="1019"/>
      <c r="N1" s="1019"/>
      <c r="O1" s="1019"/>
      <c r="P1" s="1019"/>
    </row>
    <row r="2" spans="1:16" ht="16.5" customHeight="1" x14ac:dyDescent="0.15">
      <c r="A2" s="1019"/>
      <c r="B2" s="1019"/>
      <c r="C2" s="1019"/>
      <c r="D2" s="1019"/>
      <c r="E2" s="1019"/>
      <c r="F2" s="1019"/>
      <c r="G2" s="1019"/>
      <c r="H2" s="1019"/>
      <c r="I2" s="1019"/>
      <c r="J2" s="1019"/>
      <c r="K2" s="1019"/>
      <c r="L2" s="1019"/>
      <c r="M2" s="1019"/>
      <c r="N2" s="1019"/>
      <c r="O2" s="1019"/>
      <c r="P2" s="1019"/>
    </row>
    <row r="3" spans="1:16" ht="16.5" customHeight="1" x14ac:dyDescent="0.15">
      <c r="A3" s="1019"/>
      <c r="B3" s="1019"/>
      <c r="C3" s="1019"/>
      <c r="D3" s="1019"/>
      <c r="E3" s="1019"/>
      <c r="F3" s="1019"/>
      <c r="G3" s="1019"/>
      <c r="H3" s="1019"/>
      <c r="I3" s="1019"/>
      <c r="J3" s="1019"/>
      <c r="K3" s="1019"/>
      <c r="L3" s="1019"/>
      <c r="M3" s="1019"/>
      <c r="N3" s="1019"/>
      <c r="O3" s="1019"/>
      <c r="P3" s="1019"/>
    </row>
    <row r="4" spans="1:16" ht="16.5" customHeight="1" x14ac:dyDescent="0.15">
      <c r="A4" s="1019"/>
      <c r="B4" s="1019"/>
      <c r="C4" s="1019"/>
      <c r="D4" s="1019"/>
      <c r="E4" s="1019"/>
      <c r="F4" s="1019"/>
      <c r="G4" s="1019"/>
      <c r="H4" s="1019"/>
      <c r="I4" s="1019"/>
      <c r="J4" s="1019"/>
      <c r="K4" s="1019"/>
      <c r="L4" s="1019"/>
      <c r="M4" s="1019"/>
      <c r="N4" s="1019"/>
      <c r="O4" s="1019"/>
      <c r="P4" s="1019"/>
    </row>
    <row r="5" spans="1:16" ht="16.5" customHeight="1" x14ac:dyDescent="0.15">
      <c r="A5" s="1019"/>
      <c r="B5" s="1019"/>
      <c r="C5" s="1019"/>
      <c r="D5" s="1019"/>
      <c r="E5" s="1019"/>
      <c r="F5" s="1019"/>
      <c r="G5" s="1019"/>
      <c r="H5" s="1019"/>
      <c r="I5" s="1019"/>
      <c r="J5" s="1019"/>
      <c r="K5" s="1019"/>
      <c r="L5" s="1019"/>
      <c r="M5" s="1019"/>
      <c r="N5" s="1019"/>
      <c r="O5" s="1019"/>
      <c r="P5" s="1019"/>
    </row>
    <row r="6" spans="1:16" ht="16.5" customHeight="1" x14ac:dyDescent="0.15">
      <c r="A6" s="1019"/>
      <c r="B6" s="1019"/>
      <c r="C6" s="1019"/>
      <c r="D6" s="1019"/>
      <c r="E6" s="1019"/>
      <c r="F6" s="1019"/>
      <c r="G6" s="1019"/>
      <c r="H6" s="1019"/>
      <c r="I6" s="1019"/>
      <c r="J6" s="1019"/>
      <c r="K6" s="1019"/>
      <c r="L6" s="1019"/>
      <c r="M6" s="1019"/>
      <c r="N6" s="1019"/>
      <c r="O6" s="1019"/>
      <c r="P6" s="1019"/>
    </row>
    <row r="7" spans="1:16" ht="16.5" customHeight="1" x14ac:dyDescent="0.15">
      <c r="A7" s="1019"/>
      <c r="B7" s="1019"/>
      <c r="C7" s="1019"/>
      <c r="D7" s="1019"/>
      <c r="E7" s="1019"/>
      <c r="F7" s="1019"/>
      <c r="G7" s="1019"/>
      <c r="H7" s="1019"/>
      <c r="I7" s="1019"/>
      <c r="J7" s="1019"/>
      <c r="K7" s="1019"/>
      <c r="L7" s="1019"/>
      <c r="M7" s="1019"/>
      <c r="N7" s="1019"/>
      <c r="O7" s="1019"/>
      <c r="P7" s="1019"/>
    </row>
    <row r="8" spans="1:16" ht="16.5" customHeight="1" x14ac:dyDescent="0.15">
      <c r="A8" s="1019"/>
      <c r="B8" s="1019"/>
      <c r="C8" s="1019"/>
      <c r="D8" s="1019"/>
      <c r="E8" s="1019"/>
      <c r="F8" s="1019"/>
      <c r="G8" s="1019"/>
      <c r="H8" s="1019"/>
      <c r="I8" s="1019"/>
      <c r="J8" s="1019"/>
      <c r="K8" s="1019"/>
      <c r="L8" s="1019"/>
      <c r="M8" s="1019"/>
      <c r="N8" s="1019"/>
      <c r="O8" s="1019"/>
      <c r="P8" s="1019"/>
    </row>
    <row r="9" spans="1:16" ht="16.5" customHeight="1" x14ac:dyDescent="0.15">
      <c r="A9" s="1019"/>
      <c r="B9" s="1019"/>
      <c r="C9" s="1019"/>
      <c r="D9" s="1019"/>
      <c r="E9" s="1019"/>
      <c r="F9" s="1019"/>
      <c r="G9" s="1019"/>
      <c r="H9" s="1019"/>
      <c r="I9" s="1019"/>
      <c r="J9" s="1019"/>
      <c r="K9" s="1019"/>
      <c r="L9" s="1019"/>
      <c r="M9" s="1019"/>
      <c r="N9" s="1019"/>
      <c r="O9" s="1019"/>
      <c r="P9" s="1019"/>
    </row>
    <row r="10" spans="1:16" ht="16.5" customHeight="1" x14ac:dyDescent="0.15">
      <c r="A10" s="1019"/>
      <c r="B10" s="1019"/>
      <c r="C10" s="1019"/>
      <c r="D10" s="1019"/>
      <c r="E10" s="1019"/>
      <c r="F10" s="1019"/>
      <c r="G10" s="1019"/>
      <c r="H10" s="1019"/>
      <c r="I10" s="1019"/>
      <c r="J10" s="1019"/>
      <c r="K10" s="1019"/>
      <c r="L10" s="1019"/>
      <c r="M10" s="1019"/>
      <c r="N10" s="1019"/>
      <c r="O10" s="1019"/>
      <c r="P10" s="1019"/>
    </row>
    <row r="11" spans="1:16" ht="16.5" customHeight="1" x14ac:dyDescent="0.15">
      <c r="A11" s="1019"/>
      <c r="B11" s="1019"/>
      <c r="C11" s="1019"/>
      <c r="D11" s="1019"/>
      <c r="E11" s="1019"/>
      <c r="F11" s="1019"/>
      <c r="G11" s="1019"/>
      <c r="H11" s="1019"/>
      <c r="I11" s="1019"/>
      <c r="J11" s="1019"/>
      <c r="K11" s="1019"/>
      <c r="L11" s="1019"/>
      <c r="M11" s="1019"/>
      <c r="N11" s="1019"/>
      <c r="O11" s="1019"/>
      <c r="P11" s="1019"/>
    </row>
    <row r="12" spans="1:16" ht="16.5" customHeight="1" x14ac:dyDescent="0.15">
      <c r="A12" s="1019"/>
      <c r="B12" s="1019"/>
      <c r="C12" s="1019"/>
      <c r="D12" s="1019"/>
      <c r="E12" s="1019"/>
      <c r="F12" s="1019"/>
      <c r="G12" s="1019"/>
      <c r="H12" s="1019"/>
      <c r="I12" s="1019"/>
      <c r="J12" s="1019"/>
      <c r="K12" s="1019"/>
      <c r="L12" s="1019"/>
      <c r="M12" s="1019"/>
      <c r="N12" s="1019"/>
      <c r="O12" s="1019"/>
      <c r="P12" s="1019"/>
    </row>
    <row r="13" spans="1:16" ht="16.5" customHeight="1" x14ac:dyDescent="0.15">
      <c r="A13" s="1019"/>
      <c r="B13" s="1019"/>
      <c r="C13" s="1019"/>
      <c r="D13" s="1019"/>
      <c r="E13" s="1019"/>
      <c r="F13" s="1019"/>
      <c r="G13" s="1019"/>
      <c r="H13" s="1019"/>
      <c r="I13" s="1019"/>
      <c r="J13" s="1019"/>
      <c r="K13" s="1019"/>
      <c r="L13" s="1019"/>
      <c r="M13" s="1019"/>
      <c r="N13" s="1019"/>
      <c r="O13" s="1019"/>
      <c r="P13" s="1019"/>
    </row>
    <row r="14" spans="1:16" ht="16.5" customHeight="1" x14ac:dyDescent="0.15">
      <c r="A14" s="1019"/>
      <c r="B14" s="1019"/>
      <c r="C14" s="1019"/>
      <c r="D14" s="1019"/>
      <c r="E14" s="1019"/>
      <c r="F14" s="1019"/>
      <c r="G14" s="1019"/>
      <c r="H14" s="1019"/>
      <c r="I14" s="1019"/>
      <c r="J14" s="1019"/>
      <c r="K14" s="1019"/>
      <c r="L14" s="1019"/>
      <c r="M14" s="1019"/>
      <c r="N14" s="1019"/>
      <c r="O14" s="1019"/>
      <c r="P14" s="1019"/>
    </row>
    <row r="15" spans="1:16" ht="16.5" customHeight="1" x14ac:dyDescent="0.15">
      <c r="A15" s="1019"/>
      <c r="B15" s="1019"/>
      <c r="C15" s="1019"/>
      <c r="D15" s="1019"/>
      <c r="E15" s="1019"/>
      <c r="F15" s="1019"/>
      <c r="G15" s="1019"/>
      <c r="H15" s="1019"/>
      <c r="I15" s="1019"/>
      <c r="J15" s="1019"/>
      <c r="K15" s="1019"/>
      <c r="L15" s="1019"/>
      <c r="M15" s="1019"/>
      <c r="N15" s="1019"/>
      <c r="O15" s="1019"/>
      <c r="P15" s="1019"/>
    </row>
    <row r="16" spans="1:16" ht="16.5" customHeight="1" x14ac:dyDescent="0.15">
      <c r="A16" s="1019"/>
      <c r="B16" s="1019"/>
      <c r="C16" s="1019"/>
      <c r="D16" s="1019"/>
      <c r="E16" s="1019"/>
      <c r="F16" s="1019"/>
      <c r="G16" s="1019"/>
      <c r="H16" s="1019"/>
      <c r="I16" s="1019"/>
      <c r="J16" s="1019"/>
      <c r="K16" s="1019"/>
      <c r="L16" s="1019"/>
      <c r="M16" s="1019"/>
      <c r="N16" s="1019"/>
      <c r="O16" s="1019"/>
      <c r="P16" s="1019"/>
    </row>
    <row r="17" spans="1:16" ht="16.5" customHeight="1" x14ac:dyDescent="0.15">
      <c r="A17" s="1019"/>
      <c r="B17" s="1019"/>
      <c r="C17" s="1019"/>
      <c r="D17" s="1019"/>
      <c r="E17" s="1019"/>
      <c r="F17" s="1019"/>
      <c r="G17" s="1019"/>
      <c r="H17" s="1019"/>
      <c r="I17" s="1019"/>
      <c r="J17" s="1019"/>
      <c r="K17" s="1019"/>
      <c r="L17" s="1019"/>
      <c r="M17" s="1019"/>
      <c r="N17" s="1019"/>
      <c r="O17" s="1019"/>
      <c r="P17" s="1019"/>
    </row>
    <row r="18" spans="1:16" ht="16.5" customHeight="1" x14ac:dyDescent="0.15">
      <c r="A18" s="1019"/>
      <c r="B18" s="1019"/>
      <c r="C18" s="1019"/>
      <c r="D18" s="1019"/>
      <c r="E18" s="1019"/>
      <c r="F18" s="1019"/>
      <c r="G18" s="1019"/>
      <c r="H18" s="1019"/>
      <c r="I18" s="1019"/>
      <c r="J18" s="1019"/>
      <c r="K18" s="1019"/>
      <c r="L18" s="1019"/>
      <c r="M18" s="1019"/>
      <c r="N18" s="1019"/>
      <c r="O18" s="1019"/>
      <c r="P18" s="1019"/>
    </row>
    <row r="19" spans="1:16" ht="16.5" customHeight="1" x14ac:dyDescent="0.15">
      <c r="A19" s="1019"/>
      <c r="B19" s="1019"/>
      <c r="C19" s="1019"/>
      <c r="D19" s="1019"/>
      <c r="E19" s="1019"/>
      <c r="F19" s="1019"/>
      <c r="G19" s="1019"/>
      <c r="H19" s="1019"/>
      <c r="I19" s="1019"/>
      <c r="J19" s="1019"/>
      <c r="K19" s="1019"/>
      <c r="L19" s="1019"/>
      <c r="M19" s="1019"/>
      <c r="N19" s="1019"/>
      <c r="O19" s="1019"/>
      <c r="P19" s="1019"/>
    </row>
    <row r="20" spans="1:16" ht="16.5" customHeight="1" x14ac:dyDescent="0.15">
      <c r="A20" s="1019"/>
      <c r="B20" s="1019"/>
      <c r="C20" s="1019"/>
      <c r="D20" s="1019"/>
      <c r="E20" s="1019"/>
      <c r="F20" s="1019"/>
      <c r="G20" s="1019"/>
      <c r="H20" s="1019"/>
      <c r="I20" s="1019"/>
      <c r="J20" s="1019"/>
      <c r="K20" s="1019"/>
      <c r="L20" s="1019"/>
      <c r="M20" s="1019"/>
      <c r="N20" s="1019"/>
      <c r="O20" s="1019"/>
      <c r="P20" s="1019"/>
    </row>
    <row r="21" spans="1:16" ht="16.5" customHeight="1" x14ac:dyDescent="0.15">
      <c r="A21" s="1019"/>
      <c r="B21" s="1019"/>
      <c r="C21" s="1019"/>
      <c r="D21" s="1019"/>
      <c r="E21" s="1019"/>
      <c r="F21" s="1019"/>
      <c r="G21" s="1019"/>
      <c r="H21" s="1019"/>
      <c r="I21" s="1019"/>
      <c r="J21" s="1019"/>
      <c r="K21" s="1019"/>
      <c r="L21" s="1019"/>
      <c r="M21" s="1019"/>
      <c r="N21" s="1019"/>
      <c r="O21" s="1019"/>
      <c r="P21" s="1019"/>
    </row>
    <row r="22" spans="1:16" ht="16.5" customHeight="1" x14ac:dyDescent="0.15">
      <c r="A22" s="1019"/>
      <c r="B22" s="1019"/>
      <c r="C22" s="1019"/>
      <c r="D22" s="1019"/>
      <c r="E22" s="1019"/>
      <c r="F22" s="1019"/>
      <c r="G22" s="1019"/>
      <c r="H22" s="1019"/>
      <c r="I22" s="1019"/>
      <c r="J22" s="1019"/>
      <c r="K22" s="1019"/>
      <c r="L22" s="1019"/>
      <c r="M22" s="1019"/>
      <c r="N22" s="1019"/>
      <c r="O22" s="1019"/>
      <c r="P22" s="1019"/>
    </row>
    <row r="23" spans="1:16" ht="16.5" customHeight="1" x14ac:dyDescent="0.15">
      <c r="A23" s="1019"/>
      <c r="B23" s="1019"/>
      <c r="C23" s="1019"/>
      <c r="D23" s="1019"/>
      <c r="E23" s="1019"/>
      <c r="F23" s="1019"/>
      <c r="G23" s="1019"/>
      <c r="H23" s="1019"/>
      <c r="I23" s="1019"/>
      <c r="J23" s="1019"/>
      <c r="K23" s="1019"/>
      <c r="L23" s="1019"/>
      <c r="M23" s="1019"/>
      <c r="N23" s="1019"/>
      <c r="O23" s="1019"/>
      <c r="P23" s="1019"/>
    </row>
    <row r="24" spans="1:16" ht="16.5" customHeight="1" x14ac:dyDescent="0.15">
      <c r="A24" s="1019"/>
      <c r="B24" s="1019"/>
      <c r="C24" s="1019"/>
      <c r="D24" s="1019"/>
      <c r="E24" s="1019"/>
      <c r="F24" s="1019"/>
      <c r="G24" s="1019"/>
      <c r="H24" s="1019"/>
      <c r="I24" s="1019"/>
      <c r="J24" s="1019"/>
      <c r="K24" s="1019"/>
      <c r="L24" s="1019"/>
      <c r="M24" s="1019"/>
      <c r="N24" s="1019"/>
      <c r="O24" s="1019"/>
      <c r="P24" s="1019"/>
    </row>
    <row r="25" spans="1:16" ht="16.5" customHeight="1" x14ac:dyDescent="0.15">
      <c r="A25" s="1019"/>
      <c r="B25" s="1019"/>
      <c r="C25" s="1019"/>
      <c r="D25" s="1019"/>
      <c r="E25" s="1019"/>
      <c r="F25" s="1019"/>
      <c r="G25" s="1019"/>
      <c r="H25" s="1019"/>
      <c r="I25" s="1019"/>
      <c r="J25" s="1019"/>
      <c r="K25" s="1019"/>
      <c r="L25" s="1019"/>
      <c r="M25" s="1019"/>
      <c r="N25" s="1019"/>
      <c r="O25" s="1019"/>
      <c r="P25" s="1019"/>
    </row>
    <row r="26" spans="1:16" ht="16.5" customHeight="1" x14ac:dyDescent="0.15">
      <c r="A26" s="1019"/>
      <c r="B26" s="1019"/>
      <c r="C26" s="1019"/>
      <c r="D26" s="1019"/>
      <c r="E26" s="1019"/>
      <c r="F26" s="1019"/>
      <c r="G26" s="1019"/>
      <c r="H26" s="1019"/>
      <c r="I26" s="1019"/>
      <c r="J26" s="1019"/>
      <c r="K26" s="1019"/>
      <c r="L26" s="1019"/>
      <c r="M26" s="1019"/>
      <c r="N26" s="1019"/>
      <c r="O26" s="1019"/>
      <c r="P26" s="1019"/>
    </row>
    <row r="27" spans="1:16" ht="16.5" customHeight="1" x14ac:dyDescent="0.15">
      <c r="A27" s="1019"/>
      <c r="B27" s="1019"/>
      <c r="C27" s="1019"/>
      <c r="D27" s="1019"/>
      <c r="E27" s="1019"/>
      <c r="F27" s="1019"/>
      <c r="G27" s="1019"/>
      <c r="H27" s="1019"/>
      <c r="I27" s="1019"/>
      <c r="J27" s="1019"/>
      <c r="K27" s="1019"/>
      <c r="L27" s="1019"/>
      <c r="M27" s="1019"/>
      <c r="N27" s="1019"/>
      <c r="O27" s="1019"/>
      <c r="P27" s="1019"/>
    </row>
    <row r="28" spans="1:16" ht="16.5" customHeight="1" x14ac:dyDescent="0.15">
      <c r="A28" s="1019"/>
      <c r="B28" s="1019"/>
      <c r="C28" s="1019"/>
      <c r="D28" s="1019"/>
      <c r="E28" s="1019"/>
      <c r="F28" s="1019"/>
      <c r="G28" s="1019"/>
      <c r="H28" s="1019"/>
      <c r="I28" s="1019"/>
      <c r="J28" s="1019"/>
      <c r="K28" s="1019"/>
      <c r="L28" s="1019"/>
      <c r="M28" s="1019"/>
      <c r="N28" s="1019"/>
      <c r="O28" s="1019"/>
      <c r="P28" s="1019"/>
    </row>
    <row r="29" spans="1:16" ht="16.5" customHeight="1" x14ac:dyDescent="0.15">
      <c r="A29" s="1019"/>
      <c r="B29" s="1019"/>
      <c r="C29" s="1019"/>
      <c r="D29" s="1019"/>
      <c r="E29" s="1019"/>
      <c r="F29" s="1019"/>
      <c r="G29" s="1019"/>
      <c r="H29" s="1019"/>
      <c r="I29" s="1019"/>
      <c r="J29" s="1019"/>
      <c r="K29" s="1019"/>
      <c r="L29" s="1019"/>
      <c r="M29" s="1019"/>
      <c r="N29" s="1019"/>
      <c r="O29" s="1019"/>
      <c r="P29" s="1019"/>
    </row>
    <row r="30" spans="1:16" ht="16.5" customHeight="1" x14ac:dyDescent="0.15">
      <c r="A30" s="1019"/>
      <c r="B30" s="1019"/>
      <c r="C30" s="1019"/>
      <c r="D30" s="1019"/>
      <c r="E30" s="1019"/>
      <c r="F30" s="1019"/>
      <c r="G30" s="1019"/>
      <c r="H30" s="1019"/>
      <c r="I30" s="1019"/>
      <c r="J30" s="1019"/>
      <c r="K30" s="1019"/>
      <c r="L30" s="1019"/>
      <c r="M30" s="1019"/>
      <c r="N30" s="1019"/>
      <c r="O30" s="1019"/>
      <c r="P30" s="1019"/>
    </row>
    <row r="31" spans="1:16" ht="16.5" customHeight="1" x14ac:dyDescent="0.15">
      <c r="A31" s="1019"/>
      <c r="B31" s="1019"/>
      <c r="C31" s="1019"/>
      <c r="D31" s="1019"/>
      <c r="E31" s="1019"/>
      <c r="F31" s="1019"/>
      <c r="G31" s="1019"/>
      <c r="H31" s="1019"/>
      <c r="I31" s="1019"/>
      <c r="J31" s="1019"/>
      <c r="K31" s="1019"/>
      <c r="L31" s="1019"/>
      <c r="M31" s="1019"/>
      <c r="N31" s="1019"/>
      <c r="O31" s="1019"/>
      <c r="P31" s="1019"/>
    </row>
    <row r="32" spans="1:16" ht="31.5" customHeight="1" thickBot="1" x14ac:dyDescent="0.2">
      <c r="A32" s="1019"/>
      <c r="B32" s="1019"/>
      <c r="C32" s="1019"/>
      <c r="D32" s="1019"/>
      <c r="E32" s="1019"/>
      <c r="F32" s="1019"/>
      <c r="G32" s="1019"/>
      <c r="H32" s="1019"/>
      <c r="I32" s="1019"/>
      <c r="J32" s="1021" t="s">
        <v>473</v>
      </c>
      <c r="K32" s="1019"/>
      <c r="L32" s="1019"/>
      <c r="M32" s="1019"/>
      <c r="N32" s="1019"/>
      <c r="O32" s="1019"/>
      <c r="P32" s="1019"/>
    </row>
    <row r="33" spans="1:16" ht="39" customHeight="1" thickBot="1" x14ac:dyDescent="0.25">
      <c r="A33" s="1019"/>
      <c r="B33" s="1022" t="s">
        <v>480</v>
      </c>
      <c r="C33" s="1023"/>
      <c r="D33" s="1023"/>
      <c r="E33" s="1024" t="s">
        <v>474</v>
      </c>
      <c r="F33" s="1025" t="s">
        <v>3</v>
      </c>
      <c r="G33" s="1026" t="s">
        <v>4</v>
      </c>
      <c r="H33" s="1026" t="s">
        <v>5</v>
      </c>
      <c r="I33" s="1026" t="s">
        <v>6</v>
      </c>
      <c r="J33" s="1027" t="s">
        <v>7</v>
      </c>
      <c r="K33" s="1019"/>
      <c r="L33" s="1019"/>
      <c r="M33" s="1019"/>
      <c r="N33" s="1019"/>
      <c r="O33" s="1019"/>
      <c r="P33" s="1019"/>
    </row>
    <row r="34" spans="1:16" ht="39" customHeight="1" x14ac:dyDescent="0.15">
      <c r="A34" s="1019"/>
      <c r="B34" s="1028"/>
      <c r="C34" s="1029" t="s">
        <v>481</v>
      </c>
      <c r="D34" s="1029"/>
      <c r="E34" s="1030"/>
      <c r="F34" s="1031">
        <v>1.8</v>
      </c>
      <c r="G34" s="1032">
        <v>1.97</v>
      </c>
      <c r="H34" s="1032">
        <v>3.04</v>
      </c>
      <c r="I34" s="1032">
        <v>2.23</v>
      </c>
      <c r="J34" s="1033">
        <v>2.0499999999999998</v>
      </c>
      <c r="K34" s="1019"/>
      <c r="L34" s="1019"/>
      <c r="M34" s="1019"/>
      <c r="N34" s="1019"/>
      <c r="O34" s="1019"/>
      <c r="P34" s="1019"/>
    </row>
    <row r="35" spans="1:16" ht="39" customHeight="1" x14ac:dyDescent="0.15">
      <c r="A35" s="1019"/>
      <c r="B35" s="1034"/>
      <c r="C35" s="1035" t="s">
        <v>482</v>
      </c>
      <c r="D35" s="1035"/>
      <c r="E35" s="1036"/>
      <c r="F35" s="1037">
        <v>0.22</v>
      </c>
      <c r="G35" s="1038">
        <v>0.22</v>
      </c>
      <c r="H35" s="1038">
        <v>0.12</v>
      </c>
      <c r="I35" s="1038">
        <v>0.12</v>
      </c>
      <c r="J35" s="1039">
        <v>0.4</v>
      </c>
      <c r="K35" s="1019"/>
      <c r="L35" s="1019"/>
      <c r="M35" s="1019"/>
      <c r="N35" s="1019"/>
      <c r="O35" s="1019"/>
      <c r="P35" s="1019"/>
    </row>
    <row r="36" spans="1:16" ht="39" customHeight="1" x14ac:dyDescent="0.15">
      <c r="A36" s="1019"/>
      <c r="B36" s="1034"/>
      <c r="C36" s="1035" t="s">
        <v>483</v>
      </c>
      <c r="D36" s="1035"/>
      <c r="E36" s="1036"/>
      <c r="F36" s="1037">
        <v>0.28999999999999998</v>
      </c>
      <c r="G36" s="1038">
        <v>0.27</v>
      </c>
      <c r="H36" s="1038">
        <v>0.18</v>
      </c>
      <c r="I36" s="1038">
        <v>0.17</v>
      </c>
      <c r="J36" s="1039">
        <v>0.36</v>
      </c>
      <c r="K36" s="1019"/>
      <c r="L36" s="1019"/>
      <c r="M36" s="1019"/>
      <c r="N36" s="1019"/>
      <c r="O36" s="1019"/>
      <c r="P36" s="1019"/>
    </row>
    <row r="37" spans="1:16" ht="39" customHeight="1" x14ac:dyDescent="0.15">
      <c r="A37" s="1019"/>
      <c r="B37" s="1034"/>
      <c r="C37" s="1035" t="s">
        <v>484</v>
      </c>
      <c r="D37" s="1035"/>
      <c r="E37" s="1036"/>
      <c r="F37" s="1037">
        <v>0.08</v>
      </c>
      <c r="G37" s="1038">
        <v>0.03</v>
      </c>
      <c r="H37" s="1038">
        <v>0.11</v>
      </c>
      <c r="I37" s="1038">
        <v>0.17</v>
      </c>
      <c r="J37" s="1039">
        <v>0.04</v>
      </c>
      <c r="K37" s="1019"/>
      <c r="L37" s="1019"/>
      <c r="M37" s="1019"/>
      <c r="N37" s="1019"/>
      <c r="O37" s="1019"/>
      <c r="P37" s="1019"/>
    </row>
    <row r="38" spans="1:16" ht="39" customHeight="1" x14ac:dyDescent="0.15">
      <c r="A38" s="1019"/>
      <c r="B38" s="1034"/>
      <c r="C38" s="1035" t="s">
        <v>485</v>
      </c>
      <c r="D38" s="1035"/>
      <c r="E38" s="1036"/>
      <c r="F38" s="1037">
        <v>0.02</v>
      </c>
      <c r="G38" s="1038">
        <v>0.02</v>
      </c>
      <c r="H38" s="1038">
        <v>0.01</v>
      </c>
      <c r="I38" s="1038">
        <v>0.27</v>
      </c>
      <c r="J38" s="1039">
        <v>0</v>
      </c>
      <c r="K38" s="1019"/>
      <c r="L38" s="1019"/>
      <c r="M38" s="1019"/>
      <c r="N38" s="1019"/>
      <c r="O38" s="1019"/>
      <c r="P38" s="1019"/>
    </row>
    <row r="39" spans="1:16" ht="39" customHeight="1" x14ac:dyDescent="0.15">
      <c r="A39" s="1019"/>
      <c r="B39" s="1034"/>
      <c r="C39" s="1035" t="s">
        <v>486</v>
      </c>
      <c r="D39" s="1035"/>
      <c r="E39" s="1036"/>
      <c r="F39" s="1037">
        <v>0</v>
      </c>
      <c r="G39" s="1038">
        <v>0</v>
      </c>
      <c r="H39" s="1038">
        <v>0</v>
      </c>
      <c r="I39" s="1038">
        <v>0</v>
      </c>
      <c r="J39" s="1039">
        <v>0</v>
      </c>
      <c r="K39" s="1019"/>
      <c r="L39" s="1019"/>
      <c r="M39" s="1019"/>
      <c r="N39" s="1019"/>
      <c r="O39" s="1019"/>
      <c r="P39" s="1019"/>
    </row>
    <row r="40" spans="1:16" ht="39" customHeight="1" x14ac:dyDescent="0.15">
      <c r="A40" s="1019"/>
      <c r="B40" s="1034"/>
      <c r="C40" s="1035"/>
      <c r="D40" s="1035"/>
      <c r="E40" s="1036"/>
      <c r="F40" s="1037"/>
      <c r="G40" s="1038"/>
      <c r="H40" s="1038"/>
      <c r="I40" s="1038"/>
      <c r="J40" s="1039"/>
      <c r="K40" s="1019"/>
      <c r="L40" s="1019"/>
      <c r="M40" s="1019"/>
      <c r="N40" s="1019"/>
      <c r="O40" s="1019"/>
      <c r="P40" s="1019"/>
    </row>
    <row r="41" spans="1:16" ht="39" customHeight="1" x14ac:dyDescent="0.15">
      <c r="A41" s="1019"/>
      <c r="B41" s="1034"/>
      <c r="C41" s="1035"/>
      <c r="D41" s="1035"/>
      <c r="E41" s="1036"/>
      <c r="F41" s="1037"/>
      <c r="G41" s="1038"/>
      <c r="H41" s="1038"/>
      <c r="I41" s="1038"/>
      <c r="J41" s="1039"/>
      <c r="K41" s="1019"/>
      <c r="L41" s="1019"/>
      <c r="M41" s="1019"/>
      <c r="N41" s="1019"/>
      <c r="O41" s="1019"/>
      <c r="P41" s="1019"/>
    </row>
    <row r="42" spans="1:16" ht="39" customHeight="1" x14ac:dyDescent="0.15">
      <c r="A42" s="1019"/>
      <c r="B42" s="1040"/>
      <c r="C42" s="1035" t="s">
        <v>487</v>
      </c>
      <c r="D42" s="1035"/>
      <c r="E42" s="1036"/>
      <c r="F42" s="1037" t="s">
        <v>435</v>
      </c>
      <c r="G42" s="1038" t="s">
        <v>435</v>
      </c>
      <c r="H42" s="1038" t="s">
        <v>435</v>
      </c>
      <c r="I42" s="1038" t="s">
        <v>435</v>
      </c>
      <c r="J42" s="1039" t="s">
        <v>435</v>
      </c>
      <c r="K42" s="1019"/>
      <c r="L42" s="1019"/>
      <c r="M42" s="1019"/>
      <c r="N42" s="1019"/>
      <c r="O42" s="1019"/>
      <c r="P42" s="1019"/>
    </row>
    <row r="43" spans="1:16" ht="39" customHeight="1" thickBot="1" x14ac:dyDescent="0.2">
      <c r="A43" s="1019"/>
      <c r="B43" s="1041"/>
      <c r="C43" s="1042" t="s">
        <v>488</v>
      </c>
      <c r="D43" s="1042"/>
      <c r="E43" s="1043"/>
      <c r="F43" s="1044" t="s">
        <v>435</v>
      </c>
      <c r="G43" s="1045" t="s">
        <v>435</v>
      </c>
      <c r="H43" s="1045" t="s">
        <v>435</v>
      </c>
      <c r="I43" s="1045" t="s">
        <v>435</v>
      </c>
      <c r="J43" s="1046" t="s">
        <v>435</v>
      </c>
      <c r="K43" s="1019"/>
      <c r="L43" s="1019"/>
      <c r="M43" s="1019"/>
      <c r="N43" s="1019"/>
      <c r="O43" s="1019"/>
      <c r="P43" s="1019"/>
    </row>
    <row r="44" spans="1:16" ht="39" customHeight="1" x14ac:dyDescent="0.15">
      <c r="A44" s="1019"/>
      <c r="B44" s="1047"/>
      <c r="C44" s="1048"/>
      <c r="D44" s="1048"/>
      <c r="E44" s="1048"/>
      <c r="F44" s="1019"/>
      <c r="G44" s="1019"/>
      <c r="H44" s="1019"/>
      <c r="I44" s="1019"/>
      <c r="J44" s="1019"/>
      <c r="K44" s="1019"/>
      <c r="L44" s="1019"/>
      <c r="M44" s="1019"/>
      <c r="N44" s="1019"/>
      <c r="O44" s="1019"/>
      <c r="P44" s="1019"/>
    </row>
    <row r="45" spans="1:16" ht="17.25" x14ac:dyDescent="0.15">
      <c r="A45" s="1019"/>
      <c r="B45" s="1019"/>
      <c r="C45" s="1019"/>
      <c r="D45" s="1019"/>
      <c r="E45" s="1019"/>
      <c r="F45" s="1019"/>
      <c r="G45" s="1019"/>
      <c r="H45" s="1019"/>
      <c r="I45" s="1019"/>
      <c r="J45" s="1019"/>
      <c r="K45" s="1019"/>
      <c r="L45" s="1019"/>
      <c r="M45" s="1019"/>
      <c r="N45" s="1019"/>
      <c r="O45" s="1019"/>
      <c r="P45" s="1019"/>
    </row>
  </sheetData>
  <sheetProtection algorithmName="SHA-512" hashValue="lM/pbAymfv3Apg5ZJDFsHpDiCBAOoHGqXnAcMfY77RjFjkHq6k97CQPrshsUsZYj+9GjxwSGu8jJL3cGZsRzZQ==" saltValue="JvuwWytPfNkeVdJT2egp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6FB46-6E90-4894-B9B7-6D232CDA21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1050" customWidth="1"/>
    <col min="2" max="3" width="10.875" style="1050" customWidth="1"/>
    <col min="4" max="4" width="10" style="1050" customWidth="1"/>
    <col min="5" max="10" width="11" style="1050" customWidth="1"/>
    <col min="11" max="15" width="13.125" style="1050" customWidth="1"/>
    <col min="16" max="21" width="11.5" style="1050" customWidth="1"/>
    <col min="22" max="16384" width="0" style="1050" hidden="1"/>
  </cols>
  <sheetData>
    <row r="1" spans="1:21" ht="13.5" customHeight="1" x14ac:dyDescent="0.15">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15">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15">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15">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15">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15">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15">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15">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15">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15">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15">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15">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15">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15">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15">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15">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15">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15">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15">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15">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15">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15">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15">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15">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15">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15">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15">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15">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15">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15">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15">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15">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15">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15">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15">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15">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15">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15">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15">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15">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15">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15">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
      <c r="A43" s="1049"/>
      <c r="B43" s="1049"/>
      <c r="C43" s="1049"/>
      <c r="D43" s="1049"/>
      <c r="E43" s="1049"/>
      <c r="F43" s="1049"/>
      <c r="G43" s="1049"/>
      <c r="H43" s="1049"/>
      <c r="I43" s="1049"/>
      <c r="J43" s="1049"/>
      <c r="K43" s="1049"/>
      <c r="L43" s="1049"/>
      <c r="M43" s="1049"/>
      <c r="N43" s="1049"/>
      <c r="O43" s="1051" t="s">
        <v>489</v>
      </c>
      <c r="P43" s="1049"/>
      <c r="Q43" s="1049"/>
      <c r="R43" s="1049"/>
      <c r="S43" s="1049"/>
      <c r="T43" s="1049"/>
      <c r="U43" s="1049"/>
    </row>
    <row r="44" spans="1:21" ht="30.75" customHeight="1" thickBot="1" x14ac:dyDescent="0.2">
      <c r="A44" s="1049"/>
      <c r="B44" s="1052" t="s">
        <v>490</v>
      </c>
      <c r="C44" s="1053"/>
      <c r="D44" s="1053"/>
      <c r="E44" s="1054"/>
      <c r="F44" s="1054"/>
      <c r="G44" s="1054"/>
      <c r="H44" s="1054"/>
      <c r="I44" s="1054"/>
      <c r="J44" s="1055" t="s">
        <v>474</v>
      </c>
      <c r="K44" s="1056" t="s">
        <v>3</v>
      </c>
      <c r="L44" s="1057" t="s">
        <v>4</v>
      </c>
      <c r="M44" s="1057" t="s">
        <v>5</v>
      </c>
      <c r="N44" s="1057" t="s">
        <v>6</v>
      </c>
      <c r="O44" s="1058" t="s">
        <v>7</v>
      </c>
      <c r="P44" s="1049"/>
      <c r="Q44" s="1049"/>
      <c r="R44" s="1049"/>
      <c r="S44" s="1049"/>
      <c r="T44" s="1049"/>
      <c r="U44" s="1049"/>
    </row>
    <row r="45" spans="1:21" ht="30.75" customHeight="1" x14ac:dyDescent="0.15">
      <c r="A45" s="1049"/>
      <c r="B45" s="1059" t="s">
        <v>491</v>
      </c>
      <c r="C45" s="1060"/>
      <c r="D45" s="1061"/>
      <c r="E45" s="1062" t="s">
        <v>492</v>
      </c>
      <c r="F45" s="1062"/>
      <c r="G45" s="1062"/>
      <c r="H45" s="1062"/>
      <c r="I45" s="1062"/>
      <c r="J45" s="1063"/>
      <c r="K45" s="1064">
        <v>464</v>
      </c>
      <c r="L45" s="1065">
        <v>449</v>
      </c>
      <c r="M45" s="1065">
        <v>440</v>
      </c>
      <c r="N45" s="1065">
        <v>438</v>
      </c>
      <c r="O45" s="1066">
        <v>410</v>
      </c>
      <c r="P45" s="1049"/>
      <c r="Q45" s="1049"/>
      <c r="R45" s="1049"/>
      <c r="S45" s="1049"/>
      <c r="T45" s="1049"/>
      <c r="U45" s="1049"/>
    </row>
    <row r="46" spans="1:21" ht="30.75" customHeight="1" x14ac:dyDescent="0.15">
      <c r="A46" s="1049"/>
      <c r="B46" s="1067"/>
      <c r="C46" s="1068"/>
      <c r="D46" s="1069"/>
      <c r="E46" s="1070" t="s">
        <v>493</v>
      </c>
      <c r="F46" s="1070"/>
      <c r="G46" s="1070"/>
      <c r="H46" s="1070"/>
      <c r="I46" s="1070"/>
      <c r="J46" s="1071"/>
      <c r="K46" s="1072" t="s">
        <v>435</v>
      </c>
      <c r="L46" s="1073" t="s">
        <v>435</v>
      </c>
      <c r="M46" s="1073" t="s">
        <v>435</v>
      </c>
      <c r="N46" s="1073" t="s">
        <v>435</v>
      </c>
      <c r="O46" s="1074" t="s">
        <v>435</v>
      </c>
      <c r="P46" s="1049"/>
      <c r="Q46" s="1049"/>
      <c r="R46" s="1049"/>
      <c r="S46" s="1049"/>
      <c r="T46" s="1049"/>
      <c r="U46" s="1049"/>
    </row>
    <row r="47" spans="1:21" ht="30.75" customHeight="1" x14ac:dyDescent="0.15">
      <c r="A47" s="1049"/>
      <c r="B47" s="1067"/>
      <c r="C47" s="1068"/>
      <c r="D47" s="1069"/>
      <c r="E47" s="1070" t="s">
        <v>494</v>
      </c>
      <c r="F47" s="1070"/>
      <c r="G47" s="1070"/>
      <c r="H47" s="1070"/>
      <c r="I47" s="1070"/>
      <c r="J47" s="1071"/>
      <c r="K47" s="1072" t="s">
        <v>435</v>
      </c>
      <c r="L47" s="1073" t="s">
        <v>435</v>
      </c>
      <c r="M47" s="1073" t="s">
        <v>435</v>
      </c>
      <c r="N47" s="1073" t="s">
        <v>435</v>
      </c>
      <c r="O47" s="1074" t="s">
        <v>435</v>
      </c>
      <c r="P47" s="1049"/>
      <c r="Q47" s="1049"/>
      <c r="R47" s="1049"/>
      <c r="S47" s="1049"/>
      <c r="T47" s="1049"/>
      <c r="U47" s="1049"/>
    </row>
    <row r="48" spans="1:21" ht="30.75" customHeight="1" x14ac:dyDescent="0.15">
      <c r="A48" s="1049"/>
      <c r="B48" s="1067"/>
      <c r="C48" s="1068"/>
      <c r="D48" s="1069"/>
      <c r="E48" s="1070" t="s">
        <v>495</v>
      </c>
      <c r="F48" s="1070"/>
      <c r="G48" s="1070"/>
      <c r="H48" s="1070"/>
      <c r="I48" s="1070"/>
      <c r="J48" s="1071"/>
      <c r="K48" s="1072">
        <v>74</v>
      </c>
      <c r="L48" s="1073">
        <v>78</v>
      </c>
      <c r="M48" s="1073">
        <v>80</v>
      </c>
      <c r="N48" s="1073">
        <v>83</v>
      </c>
      <c r="O48" s="1074">
        <v>82</v>
      </c>
      <c r="P48" s="1049"/>
      <c r="Q48" s="1049"/>
      <c r="R48" s="1049"/>
      <c r="S48" s="1049"/>
      <c r="T48" s="1049"/>
      <c r="U48" s="1049"/>
    </row>
    <row r="49" spans="1:21" ht="30.75" customHeight="1" x14ac:dyDescent="0.15">
      <c r="A49" s="1049"/>
      <c r="B49" s="1067"/>
      <c r="C49" s="1068"/>
      <c r="D49" s="1069"/>
      <c r="E49" s="1070" t="s">
        <v>496</v>
      </c>
      <c r="F49" s="1070"/>
      <c r="G49" s="1070"/>
      <c r="H49" s="1070"/>
      <c r="I49" s="1070"/>
      <c r="J49" s="1071"/>
      <c r="K49" s="1072">
        <v>6</v>
      </c>
      <c r="L49" s="1073">
        <v>6</v>
      </c>
      <c r="M49" s="1073">
        <v>6</v>
      </c>
      <c r="N49" s="1073">
        <v>6</v>
      </c>
      <c r="O49" s="1074">
        <v>2</v>
      </c>
      <c r="P49" s="1049"/>
      <c r="Q49" s="1049"/>
      <c r="R49" s="1049"/>
      <c r="S49" s="1049"/>
      <c r="T49" s="1049"/>
      <c r="U49" s="1049"/>
    </row>
    <row r="50" spans="1:21" ht="30.75" customHeight="1" x14ac:dyDescent="0.15">
      <c r="A50" s="1049"/>
      <c r="B50" s="1067"/>
      <c r="C50" s="1068"/>
      <c r="D50" s="1069"/>
      <c r="E50" s="1070" t="s">
        <v>497</v>
      </c>
      <c r="F50" s="1070"/>
      <c r="G50" s="1070"/>
      <c r="H50" s="1070"/>
      <c r="I50" s="1070"/>
      <c r="J50" s="1071"/>
      <c r="K50" s="1072">
        <v>0</v>
      </c>
      <c r="L50" s="1073">
        <v>0</v>
      </c>
      <c r="M50" s="1073">
        <v>0</v>
      </c>
      <c r="N50" s="1073">
        <v>0</v>
      </c>
      <c r="O50" s="1074">
        <v>0</v>
      </c>
      <c r="P50" s="1049"/>
      <c r="Q50" s="1049"/>
      <c r="R50" s="1049"/>
      <c r="S50" s="1049"/>
      <c r="T50" s="1049"/>
      <c r="U50" s="1049"/>
    </row>
    <row r="51" spans="1:21" ht="30.75" customHeight="1" x14ac:dyDescent="0.15">
      <c r="A51" s="1049"/>
      <c r="B51" s="1075"/>
      <c r="C51" s="1076"/>
      <c r="D51" s="1077"/>
      <c r="E51" s="1070" t="s">
        <v>498</v>
      </c>
      <c r="F51" s="1070"/>
      <c r="G51" s="1070"/>
      <c r="H51" s="1070"/>
      <c r="I51" s="1070"/>
      <c r="J51" s="1071"/>
      <c r="K51" s="1072">
        <v>0</v>
      </c>
      <c r="L51" s="1073">
        <v>0</v>
      </c>
      <c r="M51" s="1073">
        <v>0</v>
      </c>
      <c r="N51" s="1073">
        <v>0</v>
      </c>
      <c r="O51" s="1074">
        <v>0</v>
      </c>
      <c r="P51" s="1049"/>
      <c r="Q51" s="1049"/>
      <c r="R51" s="1049"/>
      <c r="S51" s="1049"/>
      <c r="T51" s="1049"/>
      <c r="U51" s="1049"/>
    </row>
    <row r="52" spans="1:21" ht="30.75" customHeight="1" x14ac:dyDescent="0.15">
      <c r="A52" s="1049"/>
      <c r="B52" s="1078" t="s">
        <v>499</v>
      </c>
      <c r="C52" s="1079"/>
      <c r="D52" s="1077"/>
      <c r="E52" s="1070" t="s">
        <v>500</v>
      </c>
      <c r="F52" s="1070"/>
      <c r="G52" s="1070"/>
      <c r="H52" s="1070"/>
      <c r="I52" s="1070"/>
      <c r="J52" s="1071"/>
      <c r="K52" s="1072">
        <v>389</v>
      </c>
      <c r="L52" s="1073">
        <v>386</v>
      </c>
      <c r="M52" s="1073">
        <v>388</v>
      </c>
      <c r="N52" s="1073">
        <v>380</v>
      </c>
      <c r="O52" s="1074">
        <v>351</v>
      </c>
      <c r="P52" s="1049"/>
      <c r="Q52" s="1049"/>
      <c r="R52" s="1049"/>
      <c r="S52" s="1049"/>
      <c r="T52" s="1049"/>
      <c r="U52" s="1049"/>
    </row>
    <row r="53" spans="1:21" ht="30.75" customHeight="1" thickBot="1" x14ac:dyDescent="0.2">
      <c r="A53" s="1049"/>
      <c r="B53" s="1080" t="s">
        <v>501</v>
      </c>
      <c r="C53" s="1081"/>
      <c r="D53" s="1082"/>
      <c r="E53" s="1083" t="s">
        <v>502</v>
      </c>
      <c r="F53" s="1083"/>
      <c r="G53" s="1083"/>
      <c r="H53" s="1083"/>
      <c r="I53" s="1083"/>
      <c r="J53" s="1084"/>
      <c r="K53" s="1085">
        <v>155</v>
      </c>
      <c r="L53" s="1086">
        <v>147</v>
      </c>
      <c r="M53" s="1086">
        <v>138</v>
      </c>
      <c r="N53" s="1086">
        <v>147</v>
      </c>
      <c r="O53" s="1087">
        <v>143</v>
      </c>
      <c r="P53" s="1049"/>
      <c r="Q53" s="1049"/>
      <c r="R53" s="1049"/>
      <c r="S53" s="1049"/>
      <c r="T53" s="1049"/>
      <c r="U53" s="1049"/>
    </row>
    <row r="54" spans="1:21" ht="24" customHeight="1" x14ac:dyDescent="0.15">
      <c r="A54" s="1049"/>
      <c r="B54" s="1088" t="s">
        <v>503</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15">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
      <c r="A56" s="1049"/>
      <c r="B56" s="1089" t="s">
        <v>504</v>
      </c>
      <c r="C56" s="1090"/>
      <c r="D56" s="1090"/>
      <c r="E56" s="1090"/>
      <c r="F56" s="1090"/>
      <c r="G56" s="1090"/>
      <c r="H56" s="1090"/>
      <c r="I56" s="1090"/>
      <c r="J56" s="1090"/>
      <c r="K56" s="1091"/>
      <c r="L56" s="1091"/>
      <c r="M56" s="1091"/>
      <c r="N56" s="1091"/>
      <c r="O56" s="1092" t="s">
        <v>505</v>
      </c>
      <c r="P56" s="1049"/>
      <c r="Q56" s="1049"/>
      <c r="R56" s="1049"/>
      <c r="S56" s="1049"/>
      <c r="T56" s="1049"/>
      <c r="U56" s="1049"/>
    </row>
    <row r="57" spans="1:21" ht="31.5" customHeight="1" thickBot="1" x14ac:dyDescent="0.2">
      <c r="A57" s="1049"/>
      <c r="B57" s="1093"/>
      <c r="C57" s="1094"/>
      <c r="D57" s="1094"/>
      <c r="E57" s="1095"/>
      <c r="F57" s="1095"/>
      <c r="G57" s="1095"/>
      <c r="H57" s="1095"/>
      <c r="I57" s="1095"/>
      <c r="J57" s="1096" t="s">
        <v>474</v>
      </c>
      <c r="K57" s="1097" t="s">
        <v>506</v>
      </c>
      <c r="L57" s="1098" t="s">
        <v>507</v>
      </c>
      <c r="M57" s="1098" t="s">
        <v>508</v>
      </c>
      <c r="N57" s="1098" t="s">
        <v>509</v>
      </c>
      <c r="O57" s="1099" t="s">
        <v>510</v>
      </c>
      <c r="P57" s="1049"/>
      <c r="Q57" s="1049"/>
      <c r="R57" s="1049"/>
      <c r="S57" s="1049"/>
      <c r="T57" s="1049"/>
      <c r="U57" s="1049"/>
    </row>
    <row r="58" spans="1:21" ht="31.5" customHeight="1" x14ac:dyDescent="0.15">
      <c r="B58" s="1100" t="s">
        <v>511</v>
      </c>
      <c r="C58" s="1101"/>
      <c r="D58" s="1102" t="s">
        <v>512</v>
      </c>
      <c r="E58" s="1103"/>
      <c r="F58" s="1103"/>
      <c r="G58" s="1103"/>
      <c r="H58" s="1103"/>
      <c r="I58" s="1103"/>
      <c r="J58" s="1104"/>
      <c r="K58" s="1105"/>
      <c r="L58" s="1106"/>
      <c r="M58" s="1106"/>
      <c r="N58" s="1106"/>
      <c r="O58" s="1107"/>
    </row>
    <row r="59" spans="1:21" ht="31.5" customHeight="1" x14ac:dyDescent="0.15">
      <c r="B59" s="1108"/>
      <c r="C59" s="1109"/>
      <c r="D59" s="1110" t="s">
        <v>513</v>
      </c>
      <c r="E59" s="1111"/>
      <c r="F59" s="1111"/>
      <c r="G59" s="1111"/>
      <c r="H59" s="1111"/>
      <c r="I59" s="1111"/>
      <c r="J59" s="1112"/>
      <c r="K59" s="1113"/>
      <c r="L59" s="1114"/>
      <c r="M59" s="1114"/>
      <c r="N59" s="1114"/>
      <c r="O59" s="1115"/>
    </row>
    <row r="60" spans="1:21" ht="31.5" customHeight="1" thickBot="1" x14ac:dyDescent="0.2">
      <c r="B60" s="1116"/>
      <c r="C60" s="1117"/>
      <c r="D60" s="1118" t="s">
        <v>514</v>
      </c>
      <c r="E60" s="1119"/>
      <c r="F60" s="1119"/>
      <c r="G60" s="1119"/>
      <c r="H60" s="1119"/>
      <c r="I60" s="1119"/>
      <c r="J60" s="1120"/>
      <c r="K60" s="1121"/>
      <c r="L60" s="1122"/>
      <c r="M60" s="1122"/>
      <c r="N60" s="1122"/>
      <c r="O60" s="1123"/>
    </row>
    <row r="61" spans="1:21" ht="24" customHeight="1" x14ac:dyDescent="0.15">
      <c r="B61" s="1124"/>
      <c r="C61" s="1124"/>
      <c r="D61" s="1125" t="s">
        <v>515</v>
      </c>
      <c r="E61" s="1126"/>
      <c r="F61" s="1126"/>
      <c r="G61" s="1126"/>
      <c r="H61" s="1126"/>
      <c r="I61" s="1126"/>
      <c r="J61" s="1126"/>
      <c r="K61" s="1126"/>
      <c r="L61" s="1126"/>
      <c r="M61" s="1126"/>
      <c r="N61" s="1126"/>
      <c r="O61" s="1126"/>
    </row>
    <row r="62" spans="1:21" ht="24" customHeight="1" x14ac:dyDescent="0.15">
      <c r="B62" s="1127"/>
      <c r="C62" s="1127"/>
      <c r="D62" s="1125" t="s">
        <v>516</v>
      </c>
      <c r="E62" s="1126"/>
      <c r="F62" s="1126"/>
      <c r="G62" s="1126"/>
      <c r="H62" s="1126"/>
      <c r="I62" s="1126"/>
      <c r="J62" s="1126"/>
      <c r="K62" s="1126"/>
      <c r="L62" s="1126"/>
      <c r="M62" s="1126"/>
      <c r="N62" s="1126"/>
      <c r="O62" s="1126"/>
    </row>
    <row r="63" spans="1:21" ht="24" customHeight="1" x14ac:dyDescent="0.1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1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O7asB1mZME2+ERLJQw99o5rY3Hs7yEQjjI6N9YUIK6k4oHQLxfOb6x68McnbWxj3ZFFv4omJ33QZIsJnjKJ+XQ==" saltValue="vTTzEunO5LDq3kiDp/qJ8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83AED-1099-4337-90B4-9529DD775FC1}">
  <sheetPr>
    <pageSetUpPr fitToPage="1"/>
  </sheetPr>
  <dimension ref="B1:M55"/>
  <sheetViews>
    <sheetView showGridLines="0" zoomScaleSheetLayoutView="100" workbookViewId="0"/>
  </sheetViews>
  <sheetFormatPr defaultColWidth="0" defaultRowHeight="13.5" customHeight="1" zeroHeight="1" x14ac:dyDescent="0.15"/>
  <cols>
    <col min="1" max="1" width="6.625" style="1128" customWidth="1"/>
    <col min="2" max="3" width="12.625" style="1128" customWidth="1"/>
    <col min="4" max="4" width="11.625" style="1128" customWidth="1"/>
    <col min="5" max="8" width="10.375" style="1128" customWidth="1"/>
    <col min="9" max="13" width="16.375" style="1128" customWidth="1"/>
    <col min="14" max="19" width="12.625" style="1128" customWidth="1"/>
    <col min="20" max="16384" width="0" style="112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9" t="s">
        <v>489</v>
      </c>
    </row>
    <row r="40" spans="2:13" ht="27.75" customHeight="1" thickBot="1" x14ac:dyDescent="0.2">
      <c r="B40" s="1130" t="s">
        <v>490</v>
      </c>
      <c r="C40" s="1131"/>
      <c r="D40" s="1131"/>
      <c r="E40" s="1132"/>
      <c r="F40" s="1132"/>
      <c r="G40" s="1132"/>
      <c r="H40" s="1133" t="s">
        <v>474</v>
      </c>
      <c r="I40" s="1134" t="s">
        <v>3</v>
      </c>
      <c r="J40" s="1135" t="s">
        <v>4</v>
      </c>
      <c r="K40" s="1135" t="s">
        <v>5</v>
      </c>
      <c r="L40" s="1135" t="s">
        <v>6</v>
      </c>
      <c r="M40" s="1136" t="s">
        <v>7</v>
      </c>
    </row>
    <row r="41" spans="2:13" ht="27.75" customHeight="1" x14ac:dyDescent="0.15">
      <c r="B41" s="1137" t="s">
        <v>517</v>
      </c>
      <c r="C41" s="1138"/>
      <c r="D41" s="1139"/>
      <c r="E41" s="1140" t="s">
        <v>518</v>
      </c>
      <c r="F41" s="1140"/>
      <c r="G41" s="1140"/>
      <c r="H41" s="1141"/>
      <c r="I41" s="1142">
        <v>3567</v>
      </c>
      <c r="J41" s="1143">
        <v>3325</v>
      </c>
      <c r="K41" s="1143">
        <v>3124</v>
      </c>
      <c r="L41" s="1143">
        <v>2850</v>
      </c>
      <c r="M41" s="1144">
        <v>2703</v>
      </c>
    </row>
    <row r="42" spans="2:13" ht="27.75" customHeight="1" x14ac:dyDescent="0.15">
      <c r="B42" s="1145"/>
      <c r="C42" s="1146"/>
      <c r="D42" s="1147"/>
      <c r="E42" s="1148" t="s">
        <v>519</v>
      </c>
      <c r="F42" s="1148"/>
      <c r="G42" s="1148"/>
      <c r="H42" s="1149"/>
      <c r="I42" s="1150" t="s">
        <v>435</v>
      </c>
      <c r="J42" s="1151" t="s">
        <v>435</v>
      </c>
      <c r="K42" s="1151" t="s">
        <v>435</v>
      </c>
      <c r="L42" s="1151" t="s">
        <v>435</v>
      </c>
      <c r="M42" s="1152" t="s">
        <v>435</v>
      </c>
    </row>
    <row r="43" spans="2:13" ht="27.75" customHeight="1" x14ac:dyDescent="0.15">
      <c r="B43" s="1145"/>
      <c r="C43" s="1146"/>
      <c r="D43" s="1147"/>
      <c r="E43" s="1148" t="s">
        <v>520</v>
      </c>
      <c r="F43" s="1148"/>
      <c r="G43" s="1148"/>
      <c r="H43" s="1149"/>
      <c r="I43" s="1150">
        <v>962</v>
      </c>
      <c r="J43" s="1151">
        <v>1003</v>
      </c>
      <c r="K43" s="1151">
        <v>1048</v>
      </c>
      <c r="L43" s="1151">
        <v>1018</v>
      </c>
      <c r="M43" s="1152">
        <v>943</v>
      </c>
    </row>
    <row r="44" spans="2:13" ht="27.75" customHeight="1" x14ac:dyDescent="0.15">
      <c r="B44" s="1145"/>
      <c r="C44" s="1146"/>
      <c r="D44" s="1147"/>
      <c r="E44" s="1148" t="s">
        <v>521</v>
      </c>
      <c r="F44" s="1148"/>
      <c r="G44" s="1148"/>
      <c r="H44" s="1149"/>
      <c r="I44" s="1150">
        <v>22</v>
      </c>
      <c r="J44" s="1151">
        <v>23</v>
      </c>
      <c r="K44" s="1151">
        <v>10</v>
      </c>
      <c r="L44" s="1151">
        <v>46</v>
      </c>
      <c r="M44" s="1152">
        <v>44</v>
      </c>
    </row>
    <row r="45" spans="2:13" ht="27.75" customHeight="1" x14ac:dyDescent="0.15">
      <c r="B45" s="1145"/>
      <c r="C45" s="1146"/>
      <c r="D45" s="1147"/>
      <c r="E45" s="1148" t="s">
        <v>522</v>
      </c>
      <c r="F45" s="1148"/>
      <c r="G45" s="1148"/>
      <c r="H45" s="1149"/>
      <c r="I45" s="1150">
        <v>668</v>
      </c>
      <c r="J45" s="1151">
        <v>638</v>
      </c>
      <c r="K45" s="1151">
        <v>670</v>
      </c>
      <c r="L45" s="1151">
        <v>609</v>
      </c>
      <c r="M45" s="1152">
        <v>635</v>
      </c>
    </row>
    <row r="46" spans="2:13" ht="27.75" customHeight="1" x14ac:dyDescent="0.15">
      <c r="B46" s="1145"/>
      <c r="C46" s="1146"/>
      <c r="D46" s="1153"/>
      <c r="E46" s="1148" t="s">
        <v>523</v>
      </c>
      <c r="F46" s="1148"/>
      <c r="G46" s="1148"/>
      <c r="H46" s="1149"/>
      <c r="I46" s="1150" t="s">
        <v>435</v>
      </c>
      <c r="J46" s="1151" t="s">
        <v>435</v>
      </c>
      <c r="K46" s="1151" t="s">
        <v>435</v>
      </c>
      <c r="L46" s="1151" t="s">
        <v>435</v>
      </c>
      <c r="M46" s="1152" t="s">
        <v>435</v>
      </c>
    </row>
    <row r="47" spans="2:13" ht="27.75" customHeight="1" x14ac:dyDescent="0.15">
      <c r="B47" s="1145"/>
      <c r="C47" s="1146"/>
      <c r="D47" s="1154"/>
      <c r="E47" s="1155" t="s">
        <v>524</v>
      </c>
      <c r="F47" s="1156"/>
      <c r="G47" s="1156"/>
      <c r="H47" s="1157"/>
      <c r="I47" s="1150" t="s">
        <v>435</v>
      </c>
      <c r="J47" s="1151" t="s">
        <v>435</v>
      </c>
      <c r="K47" s="1151" t="s">
        <v>435</v>
      </c>
      <c r="L47" s="1151" t="s">
        <v>435</v>
      </c>
      <c r="M47" s="1152" t="s">
        <v>435</v>
      </c>
    </row>
    <row r="48" spans="2:13" ht="27.75" customHeight="1" x14ac:dyDescent="0.15">
      <c r="B48" s="1145"/>
      <c r="C48" s="1146"/>
      <c r="D48" s="1147"/>
      <c r="E48" s="1148" t="s">
        <v>525</v>
      </c>
      <c r="F48" s="1148"/>
      <c r="G48" s="1148"/>
      <c r="H48" s="1149"/>
      <c r="I48" s="1150" t="s">
        <v>435</v>
      </c>
      <c r="J48" s="1151" t="s">
        <v>435</v>
      </c>
      <c r="K48" s="1151" t="s">
        <v>435</v>
      </c>
      <c r="L48" s="1151" t="s">
        <v>435</v>
      </c>
      <c r="M48" s="1152" t="s">
        <v>435</v>
      </c>
    </row>
    <row r="49" spans="2:13" ht="27.75" customHeight="1" x14ac:dyDescent="0.15">
      <c r="B49" s="1158"/>
      <c r="C49" s="1159"/>
      <c r="D49" s="1147"/>
      <c r="E49" s="1148" t="s">
        <v>526</v>
      </c>
      <c r="F49" s="1148"/>
      <c r="G49" s="1148"/>
      <c r="H49" s="1149"/>
      <c r="I49" s="1150" t="s">
        <v>435</v>
      </c>
      <c r="J49" s="1151" t="s">
        <v>435</v>
      </c>
      <c r="K49" s="1151" t="s">
        <v>435</v>
      </c>
      <c r="L49" s="1151" t="s">
        <v>435</v>
      </c>
      <c r="M49" s="1152" t="s">
        <v>435</v>
      </c>
    </row>
    <row r="50" spans="2:13" ht="27.75" customHeight="1" x14ac:dyDescent="0.15">
      <c r="B50" s="1160" t="s">
        <v>527</v>
      </c>
      <c r="C50" s="1161"/>
      <c r="D50" s="1162"/>
      <c r="E50" s="1148" t="s">
        <v>528</v>
      </c>
      <c r="F50" s="1148"/>
      <c r="G50" s="1148"/>
      <c r="H50" s="1149"/>
      <c r="I50" s="1150">
        <v>619</v>
      </c>
      <c r="J50" s="1151">
        <v>611</v>
      </c>
      <c r="K50" s="1151">
        <v>700</v>
      </c>
      <c r="L50" s="1151">
        <v>725</v>
      </c>
      <c r="M50" s="1152">
        <v>716</v>
      </c>
    </row>
    <row r="51" spans="2:13" ht="27.75" customHeight="1" x14ac:dyDescent="0.15">
      <c r="B51" s="1145"/>
      <c r="C51" s="1146"/>
      <c r="D51" s="1147"/>
      <c r="E51" s="1148" t="s">
        <v>529</v>
      </c>
      <c r="F51" s="1148"/>
      <c r="G51" s="1148"/>
      <c r="H51" s="1149"/>
      <c r="I51" s="1150">
        <v>372</v>
      </c>
      <c r="J51" s="1151">
        <v>306</v>
      </c>
      <c r="K51" s="1151">
        <v>273</v>
      </c>
      <c r="L51" s="1151">
        <v>237</v>
      </c>
      <c r="M51" s="1152">
        <v>222</v>
      </c>
    </row>
    <row r="52" spans="2:13" ht="27.75" customHeight="1" x14ac:dyDescent="0.15">
      <c r="B52" s="1158"/>
      <c r="C52" s="1159"/>
      <c r="D52" s="1147"/>
      <c r="E52" s="1148" t="s">
        <v>530</v>
      </c>
      <c r="F52" s="1148"/>
      <c r="G52" s="1148"/>
      <c r="H52" s="1149"/>
      <c r="I52" s="1150">
        <v>3018</v>
      </c>
      <c r="J52" s="1151">
        <v>2869</v>
      </c>
      <c r="K52" s="1151">
        <v>2774</v>
      </c>
      <c r="L52" s="1151">
        <v>2589</v>
      </c>
      <c r="M52" s="1152">
        <v>2397</v>
      </c>
    </row>
    <row r="53" spans="2:13" ht="27.75" customHeight="1" thickBot="1" x14ac:dyDescent="0.2">
      <c r="B53" s="1163" t="s">
        <v>501</v>
      </c>
      <c r="C53" s="1164"/>
      <c r="D53" s="1165"/>
      <c r="E53" s="1166" t="s">
        <v>531</v>
      </c>
      <c r="F53" s="1166"/>
      <c r="G53" s="1166"/>
      <c r="H53" s="1167"/>
      <c r="I53" s="1168">
        <v>1211</v>
      </c>
      <c r="J53" s="1169">
        <v>1204</v>
      </c>
      <c r="K53" s="1169">
        <v>1106</v>
      </c>
      <c r="L53" s="1169">
        <v>971</v>
      </c>
      <c r="M53" s="1170">
        <v>991</v>
      </c>
    </row>
    <row r="54" spans="2:13" ht="27.75" customHeight="1" x14ac:dyDescent="0.15">
      <c r="B54" s="1171"/>
      <c r="C54" s="1172"/>
      <c r="D54" s="1172"/>
      <c r="E54" s="1173"/>
      <c r="F54" s="1173"/>
      <c r="G54" s="1173"/>
      <c r="H54" s="1173"/>
      <c r="I54" s="1174"/>
      <c r="J54" s="1174"/>
      <c r="K54" s="1174"/>
      <c r="L54" s="1174"/>
      <c r="M54" s="1174"/>
    </row>
    <row r="55" spans="2:13" x14ac:dyDescent="0.15"/>
  </sheetData>
  <sheetProtection algorithmName="SHA-512" hashValue="4bqz+uT4i6RIBi2jr4ALn9ViKazib2tldkM0+VDEAr8oc/xtIb4vIH0+8FberhblqQ4Q/exfJfjNnMbdf8q3tg==" saltValue="lAMs6VeJK6adMs/6foAL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07959-2448-4ABA-937C-DC501CE08A5A}">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992" customWidth="1"/>
    <col min="2" max="2" width="16.375" style="992" customWidth="1"/>
    <col min="3" max="5" width="26.25" style="992" customWidth="1"/>
    <col min="6" max="8" width="24.25" style="992" customWidth="1"/>
    <col min="9" max="14" width="26" style="992" customWidth="1"/>
    <col min="15" max="15" width="6.12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3"/>
      <c r="C53" s="993"/>
      <c r="D53" s="993"/>
      <c r="E53" s="993"/>
      <c r="F53" s="993"/>
      <c r="G53" s="993"/>
      <c r="H53" s="1175" t="s">
        <v>532</v>
      </c>
    </row>
    <row r="54" spans="2:8" ht="29.25" customHeight="1" thickBot="1" x14ac:dyDescent="0.25">
      <c r="B54" s="1176" t="s">
        <v>24</v>
      </c>
      <c r="C54" s="1177"/>
      <c r="D54" s="1177"/>
      <c r="E54" s="1178" t="s">
        <v>474</v>
      </c>
      <c r="F54" s="1179" t="s">
        <v>5</v>
      </c>
      <c r="G54" s="1179" t="s">
        <v>6</v>
      </c>
      <c r="H54" s="1180" t="s">
        <v>7</v>
      </c>
    </row>
    <row r="55" spans="2:8" ht="52.5" customHeight="1" x14ac:dyDescent="0.15">
      <c r="B55" s="1181"/>
      <c r="C55" s="1182" t="s">
        <v>118</v>
      </c>
      <c r="D55" s="1182"/>
      <c r="E55" s="1183"/>
      <c r="F55" s="1184">
        <v>406</v>
      </c>
      <c r="G55" s="1184">
        <v>440</v>
      </c>
      <c r="H55" s="1185">
        <v>421</v>
      </c>
    </row>
    <row r="56" spans="2:8" ht="52.5" customHeight="1" x14ac:dyDescent="0.15">
      <c r="B56" s="1186"/>
      <c r="C56" s="1187" t="s">
        <v>533</v>
      </c>
      <c r="D56" s="1187"/>
      <c r="E56" s="1188"/>
      <c r="F56" s="1189">
        <v>23</v>
      </c>
      <c r="G56" s="1189">
        <v>23</v>
      </c>
      <c r="H56" s="1190">
        <v>30</v>
      </c>
    </row>
    <row r="57" spans="2:8" ht="53.25" customHeight="1" x14ac:dyDescent="0.15">
      <c r="B57" s="1186"/>
      <c r="C57" s="1191" t="s">
        <v>123</v>
      </c>
      <c r="D57" s="1191"/>
      <c r="E57" s="1192"/>
      <c r="F57" s="1193">
        <v>237</v>
      </c>
      <c r="G57" s="1193">
        <v>228</v>
      </c>
      <c r="H57" s="1194">
        <v>237</v>
      </c>
    </row>
    <row r="58" spans="2:8" ht="45.75" customHeight="1" x14ac:dyDescent="0.15">
      <c r="B58" s="1195"/>
      <c r="C58" s="1196" t="s">
        <v>534</v>
      </c>
      <c r="D58" s="1197"/>
      <c r="E58" s="1198"/>
      <c r="F58" s="1199">
        <v>83</v>
      </c>
      <c r="G58" s="1199">
        <v>94</v>
      </c>
      <c r="H58" s="1200">
        <v>105</v>
      </c>
    </row>
    <row r="59" spans="2:8" ht="45.75" customHeight="1" x14ac:dyDescent="0.15">
      <c r="B59" s="1195"/>
      <c r="C59" s="1196" t="s">
        <v>535</v>
      </c>
      <c r="D59" s="1197"/>
      <c r="E59" s="1198"/>
      <c r="F59" s="1199">
        <v>51</v>
      </c>
      <c r="G59" s="1199">
        <v>51</v>
      </c>
      <c r="H59" s="1200">
        <v>51</v>
      </c>
    </row>
    <row r="60" spans="2:8" ht="45.75" customHeight="1" x14ac:dyDescent="0.15">
      <c r="B60" s="1195"/>
      <c r="C60" s="1196" t="s">
        <v>536</v>
      </c>
      <c r="D60" s="1197"/>
      <c r="E60" s="1198"/>
      <c r="F60" s="1199">
        <v>22</v>
      </c>
      <c r="G60" s="1199">
        <v>22</v>
      </c>
      <c r="H60" s="1200">
        <v>21</v>
      </c>
    </row>
    <row r="61" spans="2:8" ht="45.75" customHeight="1" x14ac:dyDescent="0.15">
      <c r="B61" s="1195"/>
      <c r="C61" s="1196" t="s">
        <v>537</v>
      </c>
      <c r="D61" s="1197"/>
      <c r="E61" s="1198"/>
      <c r="F61" s="1199">
        <v>14</v>
      </c>
      <c r="G61" s="1199">
        <v>13</v>
      </c>
      <c r="H61" s="1200">
        <v>17</v>
      </c>
    </row>
    <row r="62" spans="2:8" ht="45.75" customHeight="1" thickBot="1" x14ac:dyDescent="0.2">
      <c r="B62" s="1201"/>
      <c r="C62" s="1202" t="s">
        <v>538</v>
      </c>
      <c r="D62" s="1203"/>
      <c r="E62" s="1204"/>
      <c r="F62" s="1205">
        <v>12</v>
      </c>
      <c r="G62" s="1205">
        <v>12</v>
      </c>
      <c r="H62" s="1206">
        <v>12</v>
      </c>
    </row>
    <row r="63" spans="2:8" ht="52.5" customHeight="1" thickBot="1" x14ac:dyDescent="0.2">
      <c r="B63" s="1207"/>
      <c r="C63" s="1208" t="s">
        <v>539</v>
      </c>
      <c r="D63" s="1208"/>
      <c r="E63" s="1209"/>
      <c r="F63" s="1210">
        <v>666</v>
      </c>
      <c r="G63" s="1210">
        <v>691</v>
      </c>
      <c r="H63" s="1211">
        <v>688</v>
      </c>
    </row>
    <row r="64" spans="2:8" x14ac:dyDescent="0.15"/>
  </sheetData>
  <sheetProtection algorithmName="SHA-512" hashValue="BhQ4nJt6R0hyI6jFJsOm4JgLbfWEgLEsPWqiIrH3tITqgjY4xghD5371nRE0JJVU8YJgKRmhhJgHtb/XXDbWcA==" saltValue="k3XvAyWVv4LPK27/6LQx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election activeCell="BX73" sqref="BX73:CE74"/>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83.7</v>
      </c>
      <c r="BQ51" s="41"/>
      <c r="BR51" s="41"/>
      <c r="BS51" s="41"/>
      <c r="BT51" s="41"/>
      <c r="BU51" s="41"/>
      <c r="BV51" s="41"/>
      <c r="BW51" s="41"/>
      <c r="BX51" s="41">
        <v>79.099999999999994</v>
      </c>
      <c r="BY51" s="41"/>
      <c r="BZ51" s="41"/>
      <c r="CA51" s="41"/>
      <c r="CB51" s="41"/>
      <c r="CC51" s="41"/>
      <c r="CD51" s="41"/>
      <c r="CE51" s="41"/>
      <c r="CF51" s="41">
        <v>67.3</v>
      </c>
      <c r="CG51" s="41"/>
      <c r="CH51" s="41"/>
      <c r="CI51" s="41"/>
      <c r="CJ51" s="41"/>
      <c r="CK51" s="41"/>
      <c r="CL51" s="41"/>
      <c r="CM51" s="41"/>
      <c r="CN51" s="41">
        <v>60.4</v>
      </c>
      <c r="CO51" s="41"/>
      <c r="CP51" s="41"/>
      <c r="CQ51" s="41"/>
      <c r="CR51" s="41"/>
      <c r="CS51" s="41"/>
      <c r="CT51" s="41"/>
      <c r="CU51" s="41"/>
      <c r="CV51" s="41">
        <v>61</v>
      </c>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60.2</v>
      </c>
      <c r="BQ53" s="41"/>
      <c r="BR53" s="41"/>
      <c r="BS53" s="41"/>
      <c r="BT53" s="41"/>
      <c r="BU53" s="41"/>
      <c r="BV53" s="41"/>
      <c r="BW53" s="41"/>
      <c r="BX53" s="41">
        <v>61.1</v>
      </c>
      <c r="BY53" s="41"/>
      <c r="BZ53" s="41"/>
      <c r="CA53" s="41"/>
      <c r="CB53" s="41"/>
      <c r="CC53" s="41"/>
      <c r="CD53" s="41"/>
      <c r="CE53" s="41"/>
      <c r="CF53" s="41">
        <v>62.9</v>
      </c>
      <c r="CG53" s="41"/>
      <c r="CH53" s="41"/>
      <c r="CI53" s="41"/>
      <c r="CJ53" s="41"/>
      <c r="CK53" s="41"/>
      <c r="CL53" s="41"/>
      <c r="CM53" s="41"/>
      <c r="CN53" s="41">
        <v>64.599999999999994</v>
      </c>
      <c r="CO53" s="41"/>
      <c r="CP53" s="41"/>
      <c r="CQ53" s="41"/>
      <c r="CR53" s="41"/>
      <c r="CS53" s="41"/>
      <c r="CT53" s="41"/>
      <c r="CU53" s="41"/>
      <c r="CV53" s="41">
        <v>65.8</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0</v>
      </c>
      <c r="BQ55" s="41"/>
      <c r="BR55" s="41"/>
      <c r="BS55" s="41"/>
      <c r="BT55" s="41"/>
      <c r="BU55" s="41"/>
      <c r="BV55" s="41"/>
      <c r="BW55" s="41"/>
      <c r="BX55" s="41">
        <v>0</v>
      </c>
      <c r="BY55" s="41"/>
      <c r="BZ55" s="41"/>
      <c r="CA55" s="41"/>
      <c r="CB55" s="41"/>
      <c r="CC55" s="41"/>
      <c r="CD55" s="41"/>
      <c r="CE55" s="41"/>
      <c r="CF55" s="41">
        <v>0</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60.2</v>
      </c>
      <c r="BQ57" s="41"/>
      <c r="BR57" s="41"/>
      <c r="BS57" s="41"/>
      <c r="BT57" s="41"/>
      <c r="BU57" s="41"/>
      <c r="BV57" s="41"/>
      <c r="BW57" s="41"/>
      <c r="BX57" s="41">
        <v>61</v>
      </c>
      <c r="BY57" s="41"/>
      <c r="BZ57" s="41"/>
      <c r="CA57" s="41"/>
      <c r="CB57" s="41"/>
      <c r="CC57" s="41"/>
      <c r="CD57" s="41"/>
      <c r="CE57" s="41"/>
      <c r="CF57" s="41">
        <v>62.2</v>
      </c>
      <c r="CG57" s="41"/>
      <c r="CH57" s="41"/>
      <c r="CI57" s="41"/>
      <c r="CJ57" s="41"/>
      <c r="CK57" s="41"/>
      <c r="CL57" s="41"/>
      <c r="CM57" s="41"/>
      <c r="CN57" s="41">
        <v>63.6</v>
      </c>
      <c r="CO57" s="41"/>
      <c r="CP57" s="41"/>
      <c r="CQ57" s="41"/>
      <c r="CR57" s="41"/>
      <c r="CS57" s="41"/>
      <c r="CT57" s="41"/>
      <c r="CU57" s="41"/>
      <c r="CV57" s="41">
        <v>65.900000000000006</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83.7</v>
      </c>
      <c r="BQ73" s="41"/>
      <c r="BR73" s="41"/>
      <c r="BS73" s="41"/>
      <c r="BT73" s="41"/>
      <c r="BU73" s="41"/>
      <c r="BV73" s="41"/>
      <c r="BW73" s="41"/>
      <c r="BX73" s="41">
        <v>79.099999999999994</v>
      </c>
      <c r="BY73" s="41"/>
      <c r="BZ73" s="41"/>
      <c r="CA73" s="41"/>
      <c r="CB73" s="41"/>
      <c r="CC73" s="41"/>
      <c r="CD73" s="41"/>
      <c r="CE73" s="41"/>
      <c r="CF73" s="41">
        <v>67.3</v>
      </c>
      <c r="CG73" s="41"/>
      <c r="CH73" s="41"/>
      <c r="CI73" s="41"/>
      <c r="CJ73" s="41"/>
      <c r="CK73" s="41"/>
      <c r="CL73" s="41"/>
      <c r="CM73" s="41"/>
      <c r="CN73" s="41">
        <v>60.4</v>
      </c>
      <c r="CO73" s="41"/>
      <c r="CP73" s="41"/>
      <c r="CQ73" s="41"/>
      <c r="CR73" s="41"/>
      <c r="CS73" s="41"/>
      <c r="CT73" s="41"/>
      <c r="CU73" s="41"/>
      <c r="CV73" s="41">
        <v>61</v>
      </c>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9.8000000000000007</v>
      </c>
      <c r="BQ75" s="41"/>
      <c r="BR75" s="41"/>
      <c r="BS75" s="41"/>
      <c r="BT75" s="41"/>
      <c r="BU75" s="41"/>
      <c r="BV75" s="41"/>
      <c r="BW75" s="41"/>
      <c r="BX75" s="41">
        <v>9.8000000000000007</v>
      </c>
      <c r="BY75" s="41"/>
      <c r="BZ75" s="41"/>
      <c r="CA75" s="41"/>
      <c r="CB75" s="41"/>
      <c r="CC75" s="41"/>
      <c r="CD75" s="41"/>
      <c r="CE75" s="41"/>
      <c r="CF75" s="41">
        <v>9.6</v>
      </c>
      <c r="CG75" s="41"/>
      <c r="CH75" s="41"/>
      <c r="CI75" s="41"/>
      <c r="CJ75" s="41"/>
      <c r="CK75" s="41"/>
      <c r="CL75" s="41"/>
      <c r="CM75" s="41"/>
      <c r="CN75" s="41">
        <v>9</v>
      </c>
      <c r="CO75" s="41"/>
      <c r="CP75" s="41"/>
      <c r="CQ75" s="41"/>
      <c r="CR75" s="41"/>
      <c r="CS75" s="41"/>
      <c r="CT75" s="41"/>
      <c r="CU75" s="41"/>
      <c r="CV75" s="41">
        <v>8.6999999999999993</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0</v>
      </c>
      <c r="BQ77" s="41"/>
      <c r="BR77" s="41"/>
      <c r="BS77" s="41"/>
      <c r="BT77" s="41"/>
      <c r="BU77" s="41"/>
      <c r="BV77" s="41"/>
      <c r="BW77" s="41"/>
      <c r="BX77" s="41">
        <v>0</v>
      </c>
      <c r="BY77" s="41"/>
      <c r="BZ77" s="41"/>
      <c r="CA77" s="41"/>
      <c r="CB77" s="41"/>
      <c r="CC77" s="41"/>
      <c r="CD77" s="41"/>
      <c r="CE77" s="41"/>
      <c r="CF77" s="41">
        <v>0</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7.3</v>
      </c>
      <c r="BQ79" s="41"/>
      <c r="BR79" s="41"/>
      <c r="BS79" s="41"/>
      <c r="BT79" s="41"/>
      <c r="BU79" s="41"/>
      <c r="BV79" s="41"/>
      <c r="BW79" s="41"/>
      <c r="BX79" s="41">
        <v>7.4</v>
      </c>
      <c r="BY79" s="41"/>
      <c r="BZ79" s="41"/>
      <c r="CA79" s="41"/>
      <c r="CB79" s="41"/>
      <c r="CC79" s="41"/>
      <c r="CD79" s="41"/>
      <c r="CE79" s="41"/>
      <c r="CF79" s="41">
        <v>7.5</v>
      </c>
      <c r="CG79" s="41"/>
      <c r="CH79" s="41"/>
      <c r="CI79" s="41"/>
      <c r="CJ79" s="41"/>
      <c r="CK79" s="41"/>
      <c r="CL79" s="41"/>
      <c r="CM79" s="41"/>
      <c r="CN79" s="41">
        <v>7.5</v>
      </c>
      <c r="CO79" s="41"/>
      <c r="CP79" s="41"/>
      <c r="CQ79" s="41"/>
      <c r="CR79" s="41"/>
      <c r="CS79" s="41"/>
      <c r="CT79" s="41"/>
      <c r="CU79" s="41"/>
      <c r="CV79" s="41">
        <v>7.7</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BwFSxMzbJ5L8b/pCVMmXA+bUAv8L0wSk9b9ZAdddgwKzZyUt6VNec4OkUH+zwwnpW9VN+k+/FBxhFB9nzp2HAQ==" saltValue="IL2EAPcU/x9sP8ei2LD6K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91"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nKV8EoQkMDb01uMav4o1C5om4xD4lOkaKeyEWdwS1G15NRK2nhMkyR1HJe5qRHS0ynqrCyNb+2A3UqbirLcTMQ==" saltValue="Zl9JX3jRL8BdJMeh2Pd0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F88" zoomScaleNormal="100" zoomScaleSheetLayoutView="55" workbookViewId="0">
      <selection activeCell="CM113" sqref="CM11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ikn18g7VfJpCulpEEgYdh4bVvrtWxwMuRrTtkqTcmjNCkweRTf8bXSsQWkgpaBi+kJUrdfxcnGQlu+QNR7SzRQ==" saltValue="JU2ohtmcpjsmvUyLRyaX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EA5BD-CC98-4CE9-A768-26ADE2D5EC8E}">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290095</v>
      </c>
      <c r="S5" s="348"/>
      <c r="T5" s="348"/>
      <c r="U5" s="348"/>
      <c r="V5" s="348"/>
      <c r="W5" s="348"/>
      <c r="X5" s="348"/>
      <c r="Y5" s="349"/>
      <c r="Z5" s="350">
        <v>9.1999999999999993</v>
      </c>
      <c r="AA5" s="350"/>
      <c r="AB5" s="350"/>
      <c r="AC5" s="350"/>
      <c r="AD5" s="351">
        <v>290095</v>
      </c>
      <c r="AE5" s="351"/>
      <c r="AF5" s="351"/>
      <c r="AG5" s="351"/>
      <c r="AH5" s="351"/>
      <c r="AI5" s="351"/>
      <c r="AJ5" s="351"/>
      <c r="AK5" s="351"/>
      <c r="AL5" s="352">
        <v>14.8</v>
      </c>
      <c r="AM5" s="353"/>
      <c r="AN5" s="353"/>
      <c r="AO5" s="354"/>
      <c r="AP5" s="344" t="s">
        <v>160</v>
      </c>
      <c r="AQ5" s="345"/>
      <c r="AR5" s="345"/>
      <c r="AS5" s="345"/>
      <c r="AT5" s="345"/>
      <c r="AU5" s="345"/>
      <c r="AV5" s="345"/>
      <c r="AW5" s="345"/>
      <c r="AX5" s="345"/>
      <c r="AY5" s="345"/>
      <c r="AZ5" s="345"/>
      <c r="BA5" s="345"/>
      <c r="BB5" s="345"/>
      <c r="BC5" s="345"/>
      <c r="BD5" s="345"/>
      <c r="BE5" s="345"/>
      <c r="BF5" s="346"/>
      <c r="BG5" s="355">
        <v>290095</v>
      </c>
      <c r="BH5" s="356"/>
      <c r="BI5" s="356"/>
      <c r="BJ5" s="356"/>
      <c r="BK5" s="356"/>
      <c r="BL5" s="356"/>
      <c r="BM5" s="356"/>
      <c r="BN5" s="357"/>
      <c r="BO5" s="358">
        <v>100</v>
      </c>
      <c r="BP5" s="358"/>
      <c r="BQ5" s="358"/>
      <c r="BR5" s="358"/>
      <c r="BS5" s="359">
        <v>2170</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51440</v>
      </c>
      <c r="S6" s="356"/>
      <c r="T6" s="356"/>
      <c r="U6" s="356"/>
      <c r="V6" s="356"/>
      <c r="W6" s="356"/>
      <c r="X6" s="356"/>
      <c r="Y6" s="357"/>
      <c r="Z6" s="358">
        <v>1.6</v>
      </c>
      <c r="AA6" s="358"/>
      <c r="AB6" s="358"/>
      <c r="AC6" s="358"/>
      <c r="AD6" s="359">
        <v>51440</v>
      </c>
      <c r="AE6" s="359"/>
      <c r="AF6" s="359"/>
      <c r="AG6" s="359"/>
      <c r="AH6" s="359"/>
      <c r="AI6" s="359"/>
      <c r="AJ6" s="359"/>
      <c r="AK6" s="359"/>
      <c r="AL6" s="364">
        <v>2.6</v>
      </c>
      <c r="AM6" s="365"/>
      <c r="AN6" s="365"/>
      <c r="AO6" s="366"/>
      <c r="AP6" s="361" t="s">
        <v>165</v>
      </c>
      <c r="AQ6" s="362"/>
      <c r="AR6" s="362"/>
      <c r="AS6" s="362"/>
      <c r="AT6" s="362"/>
      <c r="AU6" s="362"/>
      <c r="AV6" s="362"/>
      <c r="AW6" s="362"/>
      <c r="AX6" s="362"/>
      <c r="AY6" s="362"/>
      <c r="AZ6" s="362"/>
      <c r="BA6" s="362"/>
      <c r="BB6" s="362"/>
      <c r="BC6" s="362"/>
      <c r="BD6" s="362"/>
      <c r="BE6" s="362"/>
      <c r="BF6" s="363"/>
      <c r="BG6" s="355">
        <v>290095</v>
      </c>
      <c r="BH6" s="356"/>
      <c r="BI6" s="356"/>
      <c r="BJ6" s="356"/>
      <c r="BK6" s="356"/>
      <c r="BL6" s="356"/>
      <c r="BM6" s="356"/>
      <c r="BN6" s="357"/>
      <c r="BO6" s="358">
        <v>100</v>
      </c>
      <c r="BP6" s="358"/>
      <c r="BQ6" s="358"/>
      <c r="BR6" s="358"/>
      <c r="BS6" s="359">
        <v>2170</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46333</v>
      </c>
      <c r="CS6" s="356"/>
      <c r="CT6" s="356"/>
      <c r="CU6" s="356"/>
      <c r="CV6" s="356"/>
      <c r="CW6" s="356"/>
      <c r="CX6" s="356"/>
      <c r="CY6" s="357"/>
      <c r="CZ6" s="352">
        <v>1.5</v>
      </c>
      <c r="DA6" s="353"/>
      <c r="DB6" s="353"/>
      <c r="DC6" s="367"/>
      <c r="DD6" s="368" t="s">
        <v>64</v>
      </c>
      <c r="DE6" s="356"/>
      <c r="DF6" s="356"/>
      <c r="DG6" s="356"/>
      <c r="DH6" s="356"/>
      <c r="DI6" s="356"/>
      <c r="DJ6" s="356"/>
      <c r="DK6" s="356"/>
      <c r="DL6" s="356"/>
      <c r="DM6" s="356"/>
      <c r="DN6" s="356"/>
      <c r="DO6" s="356"/>
      <c r="DP6" s="357"/>
      <c r="DQ6" s="368">
        <v>46333</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71</v>
      </c>
      <c r="S7" s="356"/>
      <c r="T7" s="356"/>
      <c r="U7" s="356"/>
      <c r="V7" s="356"/>
      <c r="W7" s="356"/>
      <c r="X7" s="356"/>
      <c r="Y7" s="357"/>
      <c r="Z7" s="358">
        <v>0</v>
      </c>
      <c r="AA7" s="358"/>
      <c r="AB7" s="358"/>
      <c r="AC7" s="358"/>
      <c r="AD7" s="359">
        <v>71</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96742</v>
      </c>
      <c r="BH7" s="356"/>
      <c r="BI7" s="356"/>
      <c r="BJ7" s="356"/>
      <c r="BK7" s="356"/>
      <c r="BL7" s="356"/>
      <c r="BM7" s="356"/>
      <c r="BN7" s="357"/>
      <c r="BO7" s="358">
        <v>33.299999999999997</v>
      </c>
      <c r="BP7" s="358"/>
      <c r="BQ7" s="358"/>
      <c r="BR7" s="358"/>
      <c r="BS7" s="359">
        <v>2170</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662182</v>
      </c>
      <c r="CS7" s="356"/>
      <c r="CT7" s="356"/>
      <c r="CU7" s="356"/>
      <c r="CV7" s="356"/>
      <c r="CW7" s="356"/>
      <c r="CX7" s="356"/>
      <c r="CY7" s="357"/>
      <c r="CZ7" s="358">
        <v>21.3</v>
      </c>
      <c r="DA7" s="358"/>
      <c r="DB7" s="358"/>
      <c r="DC7" s="358"/>
      <c r="DD7" s="368">
        <v>24071</v>
      </c>
      <c r="DE7" s="356"/>
      <c r="DF7" s="356"/>
      <c r="DG7" s="356"/>
      <c r="DH7" s="356"/>
      <c r="DI7" s="356"/>
      <c r="DJ7" s="356"/>
      <c r="DK7" s="356"/>
      <c r="DL7" s="356"/>
      <c r="DM7" s="356"/>
      <c r="DN7" s="356"/>
      <c r="DO7" s="356"/>
      <c r="DP7" s="357"/>
      <c r="DQ7" s="368">
        <v>523546</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670</v>
      </c>
      <c r="S8" s="356"/>
      <c r="T8" s="356"/>
      <c r="U8" s="356"/>
      <c r="V8" s="356"/>
      <c r="W8" s="356"/>
      <c r="X8" s="356"/>
      <c r="Y8" s="357"/>
      <c r="Z8" s="358">
        <v>0</v>
      </c>
      <c r="AA8" s="358"/>
      <c r="AB8" s="358"/>
      <c r="AC8" s="358"/>
      <c r="AD8" s="359">
        <v>670</v>
      </c>
      <c r="AE8" s="359"/>
      <c r="AF8" s="359"/>
      <c r="AG8" s="359"/>
      <c r="AH8" s="359"/>
      <c r="AI8" s="359"/>
      <c r="AJ8" s="359"/>
      <c r="AK8" s="359"/>
      <c r="AL8" s="364">
        <v>0</v>
      </c>
      <c r="AM8" s="365"/>
      <c r="AN8" s="365"/>
      <c r="AO8" s="366"/>
      <c r="AP8" s="361" t="s">
        <v>171</v>
      </c>
      <c r="AQ8" s="362"/>
      <c r="AR8" s="362"/>
      <c r="AS8" s="362"/>
      <c r="AT8" s="362"/>
      <c r="AU8" s="362"/>
      <c r="AV8" s="362"/>
      <c r="AW8" s="362"/>
      <c r="AX8" s="362"/>
      <c r="AY8" s="362"/>
      <c r="AZ8" s="362"/>
      <c r="BA8" s="362"/>
      <c r="BB8" s="362"/>
      <c r="BC8" s="362"/>
      <c r="BD8" s="362"/>
      <c r="BE8" s="362"/>
      <c r="BF8" s="363"/>
      <c r="BG8" s="355">
        <v>3356</v>
      </c>
      <c r="BH8" s="356"/>
      <c r="BI8" s="356"/>
      <c r="BJ8" s="356"/>
      <c r="BK8" s="356"/>
      <c r="BL8" s="356"/>
      <c r="BM8" s="356"/>
      <c r="BN8" s="357"/>
      <c r="BO8" s="358">
        <v>1.2</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515357</v>
      </c>
      <c r="CS8" s="356"/>
      <c r="CT8" s="356"/>
      <c r="CU8" s="356"/>
      <c r="CV8" s="356"/>
      <c r="CW8" s="356"/>
      <c r="CX8" s="356"/>
      <c r="CY8" s="357"/>
      <c r="CZ8" s="358">
        <v>16.600000000000001</v>
      </c>
      <c r="DA8" s="358"/>
      <c r="DB8" s="358"/>
      <c r="DC8" s="358"/>
      <c r="DD8" s="368">
        <v>1738</v>
      </c>
      <c r="DE8" s="356"/>
      <c r="DF8" s="356"/>
      <c r="DG8" s="356"/>
      <c r="DH8" s="356"/>
      <c r="DI8" s="356"/>
      <c r="DJ8" s="356"/>
      <c r="DK8" s="356"/>
      <c r="DL8" s="356"/>
      <c r="DM8" s="356"/>
      <c r="DN8" s="356"/>
      <c r="DO8" s="356"/>
      <c r="DP8" s="357"/>
      <c r="DQ8" s="368">
        <v>322063</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781</v>
      </c>
      <c r="S9" s="356"/>
      <c r="T9" s="356"/>
      <c r="U9" s="356"/>
      <c r="V9" s="356"/>
      <c r="W9" s="356"/>
      <c r="X9" s="356"/>
      <c r="Y9" s="357"/>
      <c r="Z9" s="358">
        <v>0</v>
      </c>
      <c r="AA9" s="358"/>
      <c r="AB9" s="358"/>
      <c r="AC9" s="358"/>
      <c r="AD9" s="359">
        <v>781</v>
      </c>
      <c r="AE9" s="359"/>
      <c r="AF9" s="359"/>
      <c r="AG9" s="359"/>
      <c r="AH9" s="359"/>
      <c r="AI9" s="359"/>
      <c r="AJ9" s="359"/>
      <c r="AK9" s="359"/>
      <c r="AL9" s="364">
        <v>0</v>
      </c>
      <c r="AM9" s="365"/>
      <c r="AN9" s="365"/>
      <c r="AO9" s="366"/>
      <c r="AP9" s="361" t="s">
        <v>174</v>
      </c>
      <c r="AQ9" s="362"/>
      <c r="AR9" s="362"/>
      <c r="AS9" s="362"/>
      <c r="AT9" s="362"/>
      <c r="AU9" s="362"/>
      <c r="AV9" s="362"/>
      <c r="AW9" s="362"/>
      <c r="AX9" s="362"/>
      <c r="AY9" s="362"/>
      <c r="AZ9" s="362"/>
      <c r="BA9" s="362"/>
      <c r="BB9" s="362"/>
      <c r="BC9" s="362"/>
      <c r="BD9" s="362"/>
      <c r="BE9" s="362"/>
      <c r="BF9" s="363"/>
      <c r="BG9" s="355">
        <v>78727</v>
      </c>
      <c r="BH9" s="356"/>
      <c r="BI9" s="356"/>
      <c r="BJ9" s="356"/>
      <c r="BK9" s="356"/>
      <c r="BL9" s="356"/>
      <c r="BM9" s="356"/>
      <c r="BN9" s="357"/>
      <c r="BO9" s="358">
        <v>27.1</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309033</v>
      </c>
      <c r="CS9" s="356"/>
      <c r="CT9" s="356"/>
      <c r="CU9" s="356"/>
      <c r="CV9" s="356"/>
      <c r="CW9" s="356"/>
      <c r="CX9" s="356"/>
      <c r="CY9" s="357"/>
      <c r="CZ9" s="358">
        <v>9.9</v>
      </c>
      <c r="DA9" s="358"/>
      <c r="DB9" s="358"/>
      <c r="DC9" s="358"/>
      <c r="DD9" s="368" t="s">
        <v>64</v>
      </c>
      <c r="DE9" s="356"/>
      <c r="DF9" s="356"/>
      <c r="DG9" s="356"/>
      <c r="DH9" s="356"/>
      <c r="DI9" s="356"/>
      <c r="DJ9" s="356"/>
      <c r="DK9" s="356"/>
      <c r="DL9" s="356"/>
      <c r="DM9" s="356"/>
      <c r="DN9" s="356"/>
      <c r="DO9" s="356"/>
      <c r="DP9" s="357"/>
      <c r="DQ9" s="368">
        <v>248578</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6910</v>
      </c>
      <c r="BH10" s="356"/>
      <c r="BI10" s="356"/>
      <c r="BJ10" s="356"/>
      <c r="BK10" s="356"/>
      <c r="BL10" s="356"/>
      <c r="BM10" s="356"/>
      <c r="BN10" s="357"/>
      <c r="BO10" s="358">
        <v>2.4</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5334</v>
      </c>
      <c r="CS10" s="356"/>
      <c r="CT10" s="356"/>
      <c r="CU10" s="356"/>
      <c r="CV10" s="356"/>
      <c r="CW10" s="356"/>
      <c r="CX10" s="356"/>
      <c r="CY10" s="357"/>
      <c r="CZ10" s="358">
        <v>0.2</v>
      </c>
      <c r="DA10" s="358"/>
      <c r="DB10" s="358"/>
      <c r="DC10" s="358"/>
      <c r="DD10" s="368" t="s">
        <v>64</v>
      </c>
      <c r="DE10" s="356"/>
      <c r="DF10" s="356"/>
      <c r="DG10" s="356"/>
      <c r="DH10" s="356"/>
      <c r="DI10" s="356"/>
      <c r="DJ10" s="356"/>
      <c r="DK10" s="356"/>
      <c r="DL10" s="356"/>
      <c r="DM10" s="356"/>
      <c r="DN10" s="356"/>
      <c r="DO10" s="356"/>
      <c r="DP10" s="357"/>
      <c r="DQ10" s="368">
        <v>134</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56671</v>
      </c>
      <c r="S11" s="356"/>
      <c r="T11" s="356"/>
      <c r="U11" s="356"/>
      <c r="V11" s="356"/>
      <c r="W11" s="356"/>
      <c r="X11" s="356"/>
      <c r="Y11" s="357"/>
      <c r="Z11" s="364">
        <v>1.8</v>
      </c>
      <c r="AA11" s="365"/>
      <c r="AB11" s="365"/>
      <c r="AC11" s="370"/>
      <c r="AD11" s="368">
        <v>56671</v>
      </c>
      <c r="AE11" s="356"/>
      <c r="AF11" s="356"/>
      <c r="AG11" s="356"/>
      <c r="AH11" s="356"/>
      <c r="AI11" s="356"/>
      <c r="AJ11" s="356"/>
      <c r="AK11" s="357"/>
      <c r="AL11" s="364">
        <v>2.9</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7749</v>
      </c>
      <c r="BH11" s="356"/>
      <c r="BI11" s="356"/>
      <c r="BJ11" s="356"/>
      <c r="BK11" s="356"/>
      <c r="BL11" s="356"/>
      <c r="BM11" s="356"/>
      <c r="BN11" s="357"/>
      <c r="BO11" s="358">
        <v>2.7</v>
      </c>
      <c r="BP11" s="358"/>
      <c r="BQ11" s="358"/>
      <c r="BR11" s="358"/>
      <c r="BS11" s="359">
        <v>2170</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197760</v>
      </c>
      <c r="CS11" s="356"/>
      <c r="CT11" s="356"/>
      <c r="CU11" s="356"/>
      <c r="CV11" s="356"/>
      <c r="CW11" s="356"/>
      <c r="CX11" s="356"/>
      <c r="CY11" s="357"/>
      <c r="CZ11" s="358">
        <v>6.4</v>
      </c>
      <c r="DA11" s="358"/>
      <c r="DB11" s="358"/>
      <c r="DC11" s="358"/>
      <c r="DD11" s="368">
        <v>35155</v>
      </c>
      <c r="DE11" s="356"/>
      <c r="DF11" s="356"/>
      <c r="DG11" s="356"/>
      <c r="DH11" s="356"/>
      <c r="DI11" s="356"/>
      <c r="DJ11" s="356"/>
      <c r="DK11" s="356"/>
      <c r="DL11" s="356"/>
      <c r="DM11" s="356"/>
      <c r="DN11" s="356"/>
      <c r="DO11" s="356"/>
      <c r="DP11" s="357"/>
      <c r="DQ11" s="368">
        <v>63236</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v>3910</v>
      </c>
      <c r="S12" s="356"/>
      <c r="T12" s="356"/>
      <c r="U12" s="356"/>
      <c r="V12" s="356"/>
      <c r="W12" s="356"/>
      <c r="X12" s="356"/>
      <c r="Y12" s="357"/>
      <c r="Z12" s="358">
        <v>0.1</v>
      </c>
      <c r="AA12" s="358"/>
      <c r="AB12" s="358"/>
      <c r="AC12" s="358"/>
      <c r="AD12" s="359">
        <v>3910</v>
      </c>
      <c r="AE12" s="359"/>
      <c r="AF12" s="359"/>
      <c r="AG12" s="359"/>
      <c r="AH12" s="359"/>
      <c r="AI12" s="359"/>
      <c r="AJ12" s="359"/>
      <c r="AK12" s="359"/>
      <c r="AL12" s="364">
        <v>0.2</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162409</v>
      </c>
      <c r="BH12" s="356"/>
      <c r="BI12" s="356"/>
      <c r="BJ12" s="356"/>
      <c r="BK12" s="356"/>
      <c r="BL12" s="356"/>
      <c r="BM12" s="356"/>
      <c r="BN12" s="357"/>
      <c r="BO12" s="358">
        <v>56</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93340</v>
      </c>
      <c r="CS12" s="356"/>
      <c r="CT12" s="356"/>
      <c r="CU12" s="356"/>
      <c r="CV12" s="356"/>
      <c r="CW12" s="356"/>
      <c r="CX12" s="356"/>
      <c r="CY12" s="357"/>
      <c r="CZ12" s="358">
        <v>3</v>
      </c>
      <c r="DA12" s="358"/>
      <c r="DB12" s="358"/>
      <c r="DC12" s="358"/>
      <c r="DD12" s="368">
        <v>7447</v>
      </c>
      <c r="DE12" s="356"/>
      <c r="DF12" s="356"/>
      <c r="DG12" s="356"/>
      <c r="DH12" s="356"/>
      <c r="DI12" s="356"/>
      <c r="DJ12" s="356"/>
      <c r="DK12" s="356"/>
      <c r="DL12" s="356"/>
      <c r="DM12" s="356"/>
      <c r="DN12" s="356"/>
      <c r="DO12" s="356"/>
      <c r="DP12" s="357"/>
      <c r="DQ12" s="368">
        <v>75899</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161685</v>
      </c>
      <c r="BH13" s="356"/>
      <c r="BI13" s="356"/>
      <c r="BJ13" s="356"/>
      <c r="BK13" s="356"/>
      <c r="BL13" s="356"/>
      <c r="BM13" s="356"/>
      <c r="BN13" s="357"/>
      <c r="BO13" s="358">
        <v>55.7</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511222</v>
      </c>
      <c r="CS13" s="356"/>
      <c r="CT13" s="356"/>
      <c r="CU13" s="356"/>
      <c r="CV13" s="356"/>
      <c r="CW13" s="356"/>
      <c r="CX13" s="356"/>
      <c r="CY13" s="357"/>
      <c r="CZ13" s="358">
        <v>16.399999999999999</v>
      </c>
      <c r="DA13" s="358"/>
      <c r="DB13" s="358"/>
      <c r="DC13" s="358"/>
      <c r="DD13" s="368">
        <v>149561</v>
      </c>
      <c r="DE13" s="356"/>
      <c r="DF13" s="356"/>
      <c r="DG13" s="356"/>
      <c r="DH13" s="356"/>
      <c r="DI13" s="356"/>
      <c r="DJ13" s="356"/>
      <c r="DK13" s="356"/>
      <c r="DL13" s="356"/>
      <c r="DM13" s="356"/>
      <c r="DN13" s="356"/>
      <c r="DO13" s="356"/>
      <c r="DP13" s="357"/>
      <c r="DQ13" s="368">
        <v>292422</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359</v>
      </c>
      <c r="S14" s="356"/>
      <c r="T14" s="356"/>
      <c r="U14" s="356"/>
      <c r="V14" s="356"/>
      <c r="W14" s="356"/>
      <c r="X14" s="356"/>
      <c r="Y14" s="357"/>
      <c r="Z14" s="358">
        <v>0</v>
      </c>
      <c r="AA14" s="358"/>
      <c r="AB14" s="358"/>
      <c r="AC14" s="358"/>
      <c r="AD14" s="359">
        <v>359</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6102</v>
      </c>
      <c r="BH14" s="356"/>
      <c r="BI14" s="356"/>
      <c r="BJ14" s="356"/>
      <c r="BK14" s="356"/>
      <c r="BL14" s="356"/>
      <c r="BM14" s="356"/>
      <c r="BN14" s="357"/>
      <c r="BO14" s="358">
        <v>2.1</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156802</v>
      </c>
      <c r="CS14" s="356"/>
      <c r="CT14" s="356"/>
      <c r="CU14" s="356"/>
      <c r="CV14" s="356"/>
      <c r="CW14" s="356"/>
      <c r="CX14" s="356"/>
      <c r="CY14" s="357"/>
      <c r="CZ14" s="358">
        <v>5</v>
      </c>
      <c r="DA14" s="358"/>
      <c r="DB14" s="358"/>
      <c r="DC14" s="358"/>
      <c r="DD14" s="368" t="s">
        <v>64</v>
      </c>
      <c r="DE14" s="356"/>
      <c r="DF14" s="356"/>
      <c r="DG14" s="356"/>
      <c r="DH14" s="356"/>
      <c r="DI14" s="356"/>
      <c r="DJ14" s="356"/>
      <c r="DK14" s="356"/>
      <c r="DL14" s="356"/>
      <c r="DM14" s="356"/>
      <c r="DN14" s="356"/>
      <c r="DO14" s="356"/>
      <c r="DP14" s="357"/>
      <c r="DQ14" s="368">
        <v>156802</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24842</v>
      </c>
      <c r="BH15" s="356"/>
      <c r="BI15" s="356"/>
      <c r="BJ15" s="356"/>
      <c r="BK15" s="356"/>
      <c r="BL15" s="356"/>
      <c r="BM15" s="356"/>
      <c r="BN15" s="357"/>
      <c r="BO15" s="358">
        <v>8.6</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201319</v>
      </c>
      <c r="CS15" s="356"/>
      <c r="CT15" s="356"/>
      <c r="CU15" s="356"/>
      <c r="CV15" s="356"/>
      <c r="CW15" s="356"/>
      <c r="CX15" s="356"/>
      <c r="CY15" s="357"/>
      <c r="CZ15" s="358">
        <v>6.5</v>
      </c>
      <c r="DA15" s="358"/>
      <c r="DB15" s="358"/>
      <c r="DC15" s="358"/>
      <c r="DD15" s="368">
        <v>3982</v>
      </c>
      <c r="DE15" s="356"/>
      <c r="DF15" s="356"/>
      <c r="DG15" s="356"/>
      <c r="DH15" s="356"/>
      <c r="DI15" s="356"/>
      <c r="DJ15" s="356"/>
      <c r="DK15" s="356"/>
      <c r="DL15" s="356"/>
      <c r="DM15" s="356"/>
      <c r="DN15" s="356"/>
      <c r="DO15" s="356"/>
      <c r="DP15" s="357"/>
      <c r="DQ15" s="368">
        <v>187626</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4322</v>
      </c>
      <c r="S16" s="356"/>
      <c r="T16" s="356"/>
      <c r="U16" s="356"/>
      <c r="V16" s="356"/>
      <c r="W16" s="356"/>
      <c r="X16" s="356"/>
      <c r="Y16" s="357"/>
      <c r="Z16" s="358">
        <v>0.1</v>
      </c>
      <c r="AA16" s="358"/>
      <c r="AB16" s="358"/>
      <c r="AC16" s="358"/>
      <c r="AD16" s="359">
        <v>4322</v>
      </c>
      <c r="AE16" s="359"/>
      <c r="AF16" s="359"/>
      <c r="AG16" s="359"/>
      <c r="AH16" s="359"/>
      <c r="AI16" s="359"/>
      <c r="AJ16" s="359"/>
      <c r="AK16" s="359"/>
      <c r="AL16" s="364">
        <v>0.2</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t="s">
        <v>64</v>
      </c>
      <c r="CS16" s="356"/>
      <c r="CT16" s="356"/>
      <c r="CU16" s="356"/>
      <c r="CV16" s="356"/>
      <c r="CW16" s="356"/>
      <c r="CX16" s="356"/>
      <c r="CY16" s="357"/>
      <c r="CZ16" s="358" t="s">
        <v>64</v>
      </c>
      <c r="DA16" s="358"/>
      <c r="DB16" s="358"/>
      <c r="DC16" s="358"/>
      <c r="DD16" s="368" t="s">
        <v>64</v>
      </c>
      <c r="DE16" s="356"/>
      <c r="DF16" s="356"/>
      <c r="DG16" s="356"/>
      <c r="DH16" s="356"/>
      <c r="DI16" s="356"/>
      <c r="DJ16" s="356"/>
      <c r="DK16" s="356"/>
      <c r="DL16" s="356"/>
      <c r="DM16" s="356"/>
      <c r="DN16" s="356"/>
      <c r="DO16" s="356"/>
      <c r="DP16" s="357"/>
      <c r="DQ16" s="368" t="s">
        <v>64</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4128</v>
      </c>
      <c r="S17" s="356"/>
      <c r="T17" s="356"/>
      <c r="U17" s="356"/>
      <c r="V17" s="356"/>
      <c r="W17" s="356"/>
      <c r="X17" s="356"/>
      <c r="Y17" s="357"/>
      <c r="Z17" s="358">
        <v>0.1</v>
      </c>
      <c r="AA17" s="358"/>
      <c r="AB17" s="358"/>
      <c r="AC17" s="358"/>
      <c r="AD17" s="359">
        <v>4128</v>
      </c>
      <c r="AE17" s="359"/>
      <c r="AF17" s="359"/>
      <c r="AG17" s="359"/>
      <c r="AH17" s="359"/>
      <c r="AI17" s="359"/>
      <c r="AJ17" s="359"/>
      <c r="AK17" s="359"/>
      <c r="AL17" s="364">
        <v>0.2</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410361</v>
      </c>
      <c r="CS17" s="356"/>
      <c r="CT17" s="356"/>
      <c r="CU17" s="356"/>
      <c r="CV17" s="356"/>
      <c r="CW17" s="356"/>
      <c r="CX17" s="356"/>
      <c r="CY17" s="357"/>
      <c r="CZ17" s="358">
        <v>13.2</v>
      </c>
      <c r="DA17" s="358"/>
      <c r="DB17" s="358"/>
      <c r="DC17" s="358"/>
      <c r="DD17" s="368" t="s">
        <v>64</v>
      </c>
      <c r="DE17" s="356"/>
      <c r="DF17" s="356"/>
      <c r="DG17" s="356"/>
      <c r="DH17" s="356"/>
      <c r="DI17" s="356"/>
      <c r="DJ17" s="356"/>
      <c r="DK17" s="356"/>
      <c r="DL17" s="356"/>
      <c r="DM17" s="356"/>
      <c r="DN17" s="356"/>
      <c r="DO17" s="356"/>
      <c r="DP17" s="357"/>
      <c r="DQ17" s="368">
        <v>376445</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337</v>
      </c>
      <c r="S18" s="356"/>
      <c r="T18" s="356"/>
      <c r="U18" s="356"/>
      <c r="V18" s="356"/>
      <c r="W18" s="356"/>
      <c r="X18" s="356"/>
      <c r="Y18" s="357"/>
      <c r="Z18" s="358">
        <v>0</v>
      </c>
      <c r="AA18" s="358"/>
      <c r="AB18" s="358"/>
      <c r="AC18" s="358"/>
      <c r="AD18" s="359">
        <v>337</v>
      </c>
      <c r="AE18" s="359"/>
      <c r="AF18" s="359"/>
      <c r="AG18" s="359"/>
      <c r="AH18" s="359"/>
      <c r="AI18" s="359"/>
      <c r="AJ18" s="359"/>
      <c r="AK18" s="359"/>
      <c r="AL18" s="364">
        <v>0</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337</v>
      </c>
      <c r="S19" s="356"/>
      <c r="T19" s="356"/>
      <c r="U19" s="356"/>
      <c r="V19" s="356"/>
      <c r="W19" s="356"/>
      <c r="X19" s="356"/>
      <c r="Y19" s="357"/>
      <c r="Z19" s="358">
        <v>0</v>
      </c>
      <c r="AA19" s="358"/>
      <c r="AB19" s="358"/>
      <c r="AC19" s="358"/>
      <c r="AD19" s="359">
        <v>337</v>
      </c>
      <c r="AE19" s="359"/>
      <c r="AF19" s="359"/>
      <c r="AG19" s="359"/>
      <c r="AH19" s="359"/>
      <c r="AI19" s="359"/>
      <c r="AJ19" s="359"/>
      <c r="AK19" s="359"/>
      <c r="AL19" s="364">
        <v>0</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t="s">
        <v>64</v>
      </c>
      <c r="BH19" s="356"/>
      <c r="BI19" s="356"/>
      <c r="BJ19" s="356"/>
      <c r="BK19" s="356"/>
      <c r="BL19" s="356"/>
      <c r="BM19" s="356"/>
      <c r="BN19" s="357"/>
      <c r="BO19" s="358" t="s">
        <v>64</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t="s">
        <v>64</v>
      </c>
      <c r="S20" s="356"/>
      <c r="T20" s="356"/>
      <c r="U20" s="356"/>
      <c r="V20" s="356"/>
      <c r="W20" s="356"/>
      <c r="X20" s="356"/>
      <c r="Y20" s="357"/>
      <c r="Z20" s="358" t="s">
        <v>64</v>
      </c>
      <c r="AA20" s="358"/>
      <c r="AB20" s="358"/>
      <c r="AC20" s="358"/>
      <c r="AD20" s="359" t="s">
        <v>64</v>
      </c>
      <c r="AE20" s="359"/>
      <c r="AF20" s="359"/>
      <c r="AG20" s="359"/>
      <c r="AH20" s="359"/>
      <c r="AI20" s="359"/>
      <c r="AJ20" s="359"/>
      <c r="AK20" s="359"/>
      <c r="AL20" s="364" t="s">
        <v>64</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t="s">
        <v>64</v>
      </c>
      <c r="BH20" s="356"/>
      <c r="BI20" s="356"/>
      <c r="BJ20" s="356"/>
      <c r="BK20" s="356"/>
      <c r="BL20" s="356"/>
      <c r="BM20" s="356"/>
      <c r="BN20" s="357"/>
      <c r="BO20" s="358" t="s">
        <v>64</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3109043</v>
      </c>
      <c r="CS20" s="356"/>
      <c r="CT20" s="356"/>
      <c r="CU20" s="356"/>
      <c r="CV20" s="356"/>
      <c r="CW20" s="356"/>
      <c r="CX20" s="356"/>
      <c r="CY20" s="357"/>
      <c r="CZ20" s="358">
        <v>100</v>
      </c>
      <c r="DA20" s="358"/>
      <c r="DB20" s="358"/>
      <c r="DC20" s="358"/>
      <c r="DD20" s="368">
        <v>221954</v>
      </c>
      <c r="DE20" s="356"/>
      <c r="DF20" s="356"/>
      <c r="DG20" s="356"/>
      <c r="DH20" s="356"/>
      <c r="DI20" s="356"/>
      <c r="DJ20" s="356"/>
      <c r="DK20" s="356"/>
      <c r="DL20" s="356"/>
      <c r="DM20" s="356"/>
      <c r="DN20" s="356"/>
      <c r="DO20" s="356"/>
      <c r="DP20" s="357"/>
      <c r="DQ20" s="368">
        <v>2293084</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1695245</v>
      </c>
      <c r="S21" s="356"/>
      <c r="T21" s="356"/>
      <c r="U21" s="356"/>
      <c r="V21" s="356"/>
      <c r="W21" s="356"/>
      <c r="X21" s="356"/>
      <c r="Y21" s="357"/>
      <c r="Z21" s="358">
        <v>53.8</v>
      </c>
      <c r="AA21" s="358"/>
      <c r="AB21" s="358"/>
      <c r="AC21" s="358"/>
      <c r="AD21" s="359">
        <v>1526090</v>
      </c>
      <c r="AE21" s="359"/>
      <c r="AF21" s="359"/>
      <c r="AG21" s="359"/>
      <c r="AH21" s="359"/>
      <c r="AI21" s="359"/>
      <c r="AJ21" s="359"/>
      <c r="AK21" s="359"/>
      <c r="AL21" s="364">
        <v>77.7</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1526090</v>
      </c>
      <c r="S22" s="356"/>
      <c r="T22" s="356"/>
      <c r="U22" s="356"/>
      <c r="V22" s="356"/>
      <c r="W22" s="356"/>
      <c r="X22" s="356"/>
      <c r="Y22" s="357"/>
      <c r="Z22" s="358">
        <v>48.5</v>
      </c>
      <c r="AA22" s="358"/>
      <c r="AB22" s="358"/>
      <c r="AC22" s="358"/>
      <c r="AD22" s="359">
        <v>1526090</v>
      </c>
      <c r="AE22" s="359"/>
      <c r="AF22" s="359"/>
      <c r="AG22" s="359"/>
      <c r="AH22" s="359"/>
      <c r="AI22" s="359"/>
      <c r="AJ22" s="359"/>
      <c r="AK22" s="359"/>
      <c r="AL22" s="364">
        <v>77.7</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169155</v>
      </c>
      <c r="S23" s="356"/>
      <c r="T23" s="356"/>
      <c r="U23" s="356"/>
      <c r="V23" s="356"/>
      <c r="W23" s="356"/>
      <c r="X23" s="356"/>
      <c r="Y23" s="357"/>
      <c r="Z23" s="358">
        <v>5.4</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1086643</v>
      </c>
      <c r="CS24" s="348"/>
      <c r="CT24" s="348"/>
      <c r="CU24" s="348"/>
      <c r="CV24" s="348"/>
      <c r="CW24" s="348"/>
      <c r="CX24" s="348"/>
      <c r="CY24" s="349"/>
      <c r="CZ24" s="352">
        <v>35</v>
      </c>
      <c r="DA24" s="353"/>
      <c r="DB24" s="353"/>
      <c r="DC24" s="367"/>
      <c r="DD24" s="388">
        <v>911639</v>
      </c>
      <c r="DE24" s="348"/>
      <c r="DF24" s="348"/>
      <c r="DG24" s="348"/>
      <c r="DH24" s="348"/>
      <c r="DI24" s="348"/>
      <c r="DJ24" s="348"/>
      <c r="DK24" s="349"/>
      <c r="DL24" s="388">
        <v>856656</v>
      </c>
      <c r="DM24" s="348"/>
      <c r="DN24" s="348"/>
      <c r="DO24" s="348"/>
      <c r="DP24" s="348"/>
      <c r="DQ24" s="348"/>
      <c r="DR24" s="348"/>
      <c r="DS24" s="348"/>
      <c r="DT24" s="348"/>
      <c r="DU24" s="348"/>
      <c r="DV24" s="349"/>
      <c r="DW24" s="352">
        <v>43.5</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2108029</v>
      </c>
      <c r="S25" s="356"/>
      <c r="T25" s="356"/>
      <c r="U25" s="356"/>
      <c r="V25" s="356"/>
      <c r="W25" s="356"/>
      <c r="X25" s="356"/>
      <c r="Y25" s="357"/>
      <c r="Z25" s="358">
        <v>66.900000000000006</v>
      </c>
      <c r="AA25" s="358"/>
      <c r="AB25" s="358"/>
      <c r="AC25" s="358"/>
      <c r="AD25" s="359">
        <v>1938874</v>
      </c>
      <c r="AE25" s="359"/>
      <c r="AF25" s="359"/>
      <c r="AG25" s="359"/>
      <c r="AH25" s="359"/>
      <c r="AI25" s="359"/>
      <c r="AJ25" s="359"/>
      <c r="AK25" s="359"/>
      <c r="AL25" s="364">
        <v>98.8</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525394</v>
      </c>
      <c r="CS25" s="389"/>
      <c r="CT25" s="389"/>
      <c r="CU25" s="389"/>
      <c r="CV25" s="389"/>
      <c r="CW25" s="389"/>
      <c r="CX25" s="389"/>
      <c r="CY25" s="390"/>
      <c r="CZ25" s="364">
        <v>16.899999999999999</v>
      </c>
      <c r="DA25" s="391"/>
      <c r="DB25" s="391"/>
      <c r="DC25" s="392"/>
      <c r="DD25" s="368">
        <v>489772</v>
      </c>
      <c r="DE25" s="389"/>
      <c r="DF25" s="389"/>
      <c r="DG25" s="389"/>
      <c r="DH25" s="389"/>
      <c r="DI25" s="389"/>
      <c r="DJ25" s="389"/>
      <c r="DK25" s="390"/>
      <c r="DL25" s="368">
        <v>439878</v>
      </c>
      <c r="DM25" s="389"/>
      <c r="DN25" s="389"/>
      <c r="DO25" s="389"/>
      <c r="DP25" s="389"/>
      <c r="DQ25" s="389"/>
      <c r="DR25" s="389"/>
      <c r="DS25" s="389"/>
      <c r="DT25" s="389"/>
      <c r="DU25" s="389"/>
      <c r="DV25" s="390"/>
      <c r="DW25" s="364">
        <v>22.3</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524</v>
      </c>
      <c r="S26" s="356"/>
      <c r="T26" s="356"/>
      <c r="U26" s="356"/>
      <c r="V26" s="356"/>
      <c r="W26" s="356"/>
      <c r="X26" s="356"/>
      <c r="Y26" s="357"/>
      <c r="Z26" s="358">
        <v>0</v>
      </c>
      <c r="AA26" s="358"/>
      <c r="AB26" s="358"/>
      <c r="AC26" s="358"/>
      <c r="AD26" s="359">
        <v>524</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350418</v>
      </c>
      <c r="CS26" s="356"/>
      <c r="CT26" s="356"/>
      <c r="CU26" s="356"/>
      <c r="CV26" s="356"/>
      <c r="CW26" s="356"/>
      <c r="CX26" s="356"/>
      <c r="CY26" s="357"/>
      <c r="CZ26" s="364">
        <v>11.3</v>
      </c>
      <c r="DA26" s="391"/>
      <c r="DB26" s="391"/>
      <c r="DC26" s="392"/>
      <c r="DD26" s="368">
        <v>320312</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3685</v>
      </c>
      <c r="S27" s="356"/>
      <c r="T27" s="356"/>
      <c r="U27" s="356"/>
      <c r="V27" s="356"/>
      <c r="W27" s="356"/>
      <c r="X27" s="356"/>
      <c r="Y27" s="357"/>
      <c r="Z27" s="358">
        <v>0.1</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290095</v>
      </c>
      <c r="BH27" s="356"/>
      <c r="BI27" s="356"/>
      <c r="BJ27" s="356"/>
      <c r="BK27" s="356"/>
      <c r="BL27" s="356"/>
      <c r="BM27" s="356"/>
      <c r="BN27" s="357"/>
      <c r="BO27" s="358">
        <v>100</v>
      </c>
      <c r="BP27" s="358"/>
      <c r="BQ27" s="358"/>
      <c r="BR27" s="358"/>
      <c r="BS27" s="359">
        <v>2170</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150888</v>
      </c>
      <c r="CS27" s="389"/>
      <c r="CT27" s="389"/>
      <c r="CU27" s="389"/>
      <c r="CV27" s="389"/>
      <c r="CW27" s="389"/>
      <c r="CX27" s="389"/>
      <c r="CY27" s="390"/>
      <c r="CZ27" s="364">
        <v>4.9000000000000004</v>
      </c>
      <c r="DA27" s="391"/>
      <c r="DB27" s="391"/>
      <c r="DC27" s="392"/>
      <c r="DD27" s="368">
        <v>45422</v>
      </c>
      <c r="DE27" s="389"/>
      <c r="DF27" s="389"/>
      <c r="DG27" s="389"/>
      <c r="DH27" s="389"/>
      <c r="DI27" s="389"/>
      <c r="DJ27" s="389"/>
      <c r="DK27" s="390"/>
      <c r="DL27" s="368">
        <v>40333</v>
      </c>
      <c r="DM27" s="389"/>
      <c r="DN27" s="389"/>
      <c r="DO27" s="389"/>
      <c r="DP27" s="389"/>
      <c r="DQ27" s="389"/>
      <c r="DR27" s="389"/>
      <c r="DS27" s="389"/>
      <c r="DT27" s="389"/>
      <c r="DU27" s="389"/>
      <c r="DV27" s="390"/>
      <c r="DW27" s="364">
        <v>2</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53992</v>
      </c>
      <c r="S28" s="356"/>
      <c r="T28" s="356"/>
      <c r="U28" s="356"/>
      <c r="V28" s="356"/>
      <c r="W28" s="356"/>
      <c r="X28" s="356"/>
      <c r="Y28" s="357"/>
      <c r="Z28" s="358">
        <v>1.7</v>
      </c>
      <c r="AA28" s="358"/>
      <c r="AB28" s="358"/>
      <c r="AC28" s="358"/>
      <c r="AD28" s="359" t="s">
        <v>64</v>
      </c>
      <c r="AE28" s="359"/>
      <c r="AF28" s="359"/>
      <c r="AG28" s="359"/>
      <c r="AH28" s="359"/>
      <c r="AI28" s="359"/>
      <c r="AJ28" s="359"/>
      <c r="AK28" s="359"/>
      <c r="AL28" s="364" t="s">
        <v>64</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410361</v>
      </c>
      <c r="CS28" s="356"/>
      <c r="CT28" s="356"/>
      <c r="CU28" s="356"/>
      <c r="CV28" s="356"/>
      <c r="CW28" s="356"/>
      <c r="CX28" s="356"/>
      <c r="CY28" s="357"/>
      <c r="CZ28" s="364">
        <v>13.2</v>
      </c>
      <c r="DA28" s="391"/>
      <c r="DB28" s="391"/>
      <c r="DC28" s="392"/>
      <c r="DD28" s="368">
        <v>376445</v>
      </c>
      <c r="DE28" s="356"/>
      <c r="DF28" s="356"/>
      <c r="DG28" s="356"/>
      <c r="DH28" s="356"/>
      <c r="DI28" s="356"/>
      <c r="DJ28" s="356"/>
      <c r="DK28" s="357"/>
      <c r="DL28" s="368">
        <v>376445</v>
      </c>
      <c r="DM28" s="356"/>
      <c r="DN28" s="356"/>
      <c r="DO28" s="356"/>
      <c r="DP28" s="356"/>
      <c r="DQ28" s="356"/>
      <c r="DR28" s="356"/>
      <c r="DS28" s="356"/>
      <c r="DT28" s="356"/>
      <c r="DU28" s="356"/>
      <c r="DV28" s="357"/>
      <c r="DW28" s="364">
        <v>19.100000000000001</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7620</v>
      </c>
      <c r="S29" s="356"/>
      <c r="T29" s="356"/>
      <c r="U29" s="356"/>
      <c r="V29" s="356"/>
      <c r="W29" s="356"/>
      <c r="X29" s="356"/>
      <c r="Y29" s="357"/>
      <c r="Z29" s="358">
        <v>0.2</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410253</v>
      </c>
      <c r="CS29" s="389"/>
      <c r="CT29" s="389"/>
      <c r="CU29" s="389"/>
      <c r="CV29" s="389"/>
      <c r="CW29" s="389"/>
      <c r="CX29" s="389"/>
      <c r="CY29" s="390"/>
      <c r="CZ29" s="364">
        <v>13.2</v>
      </c>
      <c r="DA29" s="391"/>
      <c r="DB29" s="391"/>
      <c r="DC29" s="392"/>
      <c r="DD29" s="368">
        <v>376337</v>
      </c>
      <c r="DE29" s="389"/>
      <c r="DF29" s="389"/>
      <c r="DG29" s="389"/>
      <c r="DH29" s="389"/>
      <c r="DI29" s="389"/>
      <c r="DJ29" s="389"/>
      <c r="DK29" s="390"/>
      <c r="DL29" s="368">
        <v>376337</v>
      </c>
      <c r="DM29" s="389"/>
      <c r="DN29" s="389"/>
      <c r="DO29" s="389"/>
      <c r="DP29" s="389"/>
      <c r="DQ29" s="389"/>
      <c r="DR29" s="389"/>
      <c r="DS29" s="389"/>
      <c r="DT29" s="389"/>
      <c r="DU29" s="389"/>
      <c r="DV29" s="390"/>
      <c r="DW29" s="364">
        <v>19.100000000000001</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268222</v>
      </c>
      <c r="S30" s="356"/>
      <c r="T30" s="356"/>
      <c r="U30" s="356"/>
      <c r="V30" s="356"/>
      <c r="W30" s="356"/>
      <c r="X30" s="356"/>
      <c r="Y30" s="357"/>
      <c r="Z30" s="358">
        <v>8.5</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398456</v>
      </c>
      <c r="CS30" s="356"/>
      <c r="CT30" s="356"/>
      <c r="CU30" s="356"/>
      <c r="CV30" s="356"/>
      <c r="CW30" s="356"/>
      <c r="CX30" s="356"/>
      <c r="CY30" s="357"/>
      <c r="CZ30" s="364">
        <v>12.8</v>
      </c>
      <c r="DA30" s="391"/>
      <c r="DB30" s="391"/>
      <c r="DC30" s="392"/>
      <c r="DD30" s="368">
        <v>367179</v>
      </c>
      <c r="DE30" s="356"/>
      <c r="DF30" s="356"/>
      <c r="DG30" s="356"/>
      <c r="DH30" s="356"/>
      <c r="DI30" s="356"/>
      <c r="DJ30" s="356"/>
      <c r="DK30" s="357"/>
      <c r="DL30" s="368">
        <v>367179</v>
      </c>
      <c r="DM30" s="356"/>
      <c r="DN30" s="356"/>
      <c r="DO30" s="356"/>
      <c r="DP30" s="356"/>
      <c r="DQ30" s="356"/>
      <c r="DR30" s="356"/>
      <c r="DS30" s="356"/>
      <c r="DT30" s="356"/>
      <c r="DU30" s="356"/>
      <c r="DV30" s="357"/>
      <c r="DW30" s="364">
        <v>18.600000000000001</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99.7</v>
      </c>
      <c r="BH31" s="405"/>
      <c r="BI31" s="405"/>
      <c r="BJ31" s="405"/>
      <c r="BK31" s="405"/>
      <c r="BL31" s="405"/>
      <c r="BM31" s="353">
        <v>99.6</v>
      </c>
      <c r="BN31" s="405"/>
      <c r="BO31" s="405"/>
      <c r="BP31" s="405"/>
      <c r="BQ31" s="406"/>
      <c r="BR31" s="404">
        <v>99.8</v>
      </c>
      <c r="BS31" s="405"/>
      <c r="BT31" s="405"/>
      <c r="BU31" s="405"/>
      <c r="BV31" s="405"/>
      <c r="BW31" s="405"/>
      <c r="BX31" s="353">
        <v>99.2</v>
      </c>
      <c r="BY31" s="405"/>
      <c r="BZ31" s="405"/>
      <c r="CA31" s="405"/>
      <c r="CB31" s="406"/>
      <c r="CD31" s="398"/>
      <c r="CE31" s="399"/>
      <c r="CF31" s="361" t="s">
        <v>245</v>
      </c>
      <c r="CG31" s="362"/>
      <c r="CH31" s="362"/>
      <c r="CI31" s="362"/>
      <c r="CJ31" s="362"/>
      <c r="CK31" s="362"/>
      <c r="CL31" s="362"/>
      <c r="CM31" s="362"/>
      <c r="CN31" s="362"/>
      <c r="CO31" s="362"/>
      <c r="CP31" s="362"/>
      <c r="CQ31" s="363"/>
      <c r="CR31" s="355">
        <v>11797</v>
      </c>
      <c r="CS31" s="389"/>
      <c r="CT31" s="389"/>
      <c r="CU31" s="389"/>
      <c r="CV31" s="389"/>
      <c r="CW31" s="389"/>
      <c r="CX31" s="389"/>
      <c r="CY31" s="390"/>
      <c r="CZ31" s="364">
        <v>0.4</v>
      </c>
      <c r="DA31" s="391"/>
      <c r="DB31" s="391"/>
      <c r="DC31" s="392"/>
      <c r="DD31" s="368">
        <v>9158</v>
      </c>
      <c r="DE31" s="389"/>
      <c r="DF31" s="389"/>
      <c r="DG31" s="389"/>
      <c r="DH31" s="389"/>
      <c r="DI31" s="389"/>
      <c r="DJ31" s="389"/>
      <c r="DK31" s="390"/>
      <c r="DL31" s="368">
        <v>9158</v>
      </c>
      <c r="DM31" s="389"/>
      <c r="DN31" s="389"/>
      <c r="DO31" s="389"/>
      <c r="DP31" s="389"/>
      <c r="DQ31" s="389"/>
      <c r="DR31" s="389"/>
      <c r="DS31" s="389"/>
      <c r="DT31" s="389"/>
      <c r="DU31" s="389"/>
      <c r="DV31" s="390"/>
      <c r="DW31" s="364">
        <v>0.5</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174436</v>
      </c>
      <c r="S32" s="356"/>
      <c r="T32" s="356"/>
      <c r="U32" s="356"/>
      <c r="V32" s="356"/>
      <c r="W32" s="356"/>
      <c r="X32" s="356"/>
      <c r="Y32" s="357"/>
      <c r="Z32" s="358">
        <v>5.5</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99.6</v>
      </c>
      <c r="BH32" s="389"/>
      <c r="BI32" s="389"/>
      <c r="BJ32" s="389"/>
      <c r="BK32" s="389"/>
      <c r="BL32" s="389"/>
      <c r="BM32" s="365">
        <v>99.6</v>
      </c>
      <c r="BN32" s="389"/>
      <c r="BO32" s="389"/>
      <c r="BP32" s="389"/>
      <c r="BQ32" s="411"/>
      <c r="BR32" s="410">
        <v>99.8</v>
      </c>
      <c r="BS32" s="389"/>
      <c r="BT32" s="389"/>
      <c r="BU32" s="389"/>
      <c r="BV32" s="389"/>
      <c r="BW32" s="389"/>
      <c r="BX32" s="365">
        <v>99.4</v>
      </c>
      <c r="BY32" s="389"/>
      <c r="BZ32" s="389"/>
      <c r="CA32" s="389"/>
      <c r="CB32" s="411"/>
      <c r="CD32" s="412"/>
      <c r="CE32" s="413"/>
      <c r="CF32" s="361" t="s">
        <v>249</v>
      </c>
      <c r="CG32" s="362"/>
      <c r="CH32" s="362"/>
      <c r="CI32" s="362"/>
      <c r="CJ32" s="362"/>
      <c r="CK32" s="362"/>
      <c r="CL32" s="362"/>
      <c r="CM32" s="362"/>
      <c r="CN32" s="362"/>
      <c r="CO32" s="362"/>
      <c r="CP32" s="362"/>
      <c r="CQ32" s="363"/>
      <c r="CR32" s="355">
        <v>108</v>
      </c>
      <c r="CS32" s="356"/>
      <c r="CT32" s="356"/>
      <c r="CU32" s="356"/>
      <c r="CV32" s="356"/>
      <c r="CW32" s="356"/>
      <c r="CX32" s="356"/>
      <c r="CY32" s="357"/>
      <c r="CZ32" s="364">
        <v>0</v>
      </c>
      <c r="DA32" s="391"/>
      <c r="DB32" s="391"/>
      <c r="DC32" s="392"/>
      <c r="DD32" s="368">
        <v>108</v>
      </c>
      <c r="DE32" s="356"/>
      <c r="DF32" s="356"/>
      <c r="DG32" s="356"/>
      <c r="DH32" s="356"/>
      <c r="DI32" s="356"/>
      <c r="DJ32" s="356"/>
      <c r="DK32" s="357"/>
      <c r="DL32" s="368">
        <v>108</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57255</v>
      </c>
      <c r="S33" s="356"/>
      <c r="T33" s="356"/>
      <c r="U33" s="356"/>
      <c r="V33" s="356"/>
      <c r="W33" s="356"/>
      <c r="X33" s="356"/>
      <c r="Y33" s="357"/>
      <c r="Z33" s="358">
        <v>1.8</v>
      </c>
      <c r="AA33" s="358"/>
      <c r="AB33" s="358"/>
      <c r="AC33" s="358"/>
      <c r="AD33" s="359">
        <v>23906</v>
      </c>
      <c r="AE33" s="359"/>
      <c r="AF33" s="359"/>
      <c r="AG33" s="359"/>
      <c r="AH33" s="359"/>
      <c r="AI33" s="359"/>
      <c r="AJ33" s="359"/>
      <c r="AK33" s="359"/>
      <c r="AL33" s="364">
        <v>1.2</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99.8</v>
      </c>
      <c r="BH33" s="419"/>
      <c r="BI33" s="419"/>
      <c r="BJ33" s="419"/>
      <c r="BK33" s="419"/>
      <c r="BL33" s="419"/>
      <c r="BM33" s="420">
        <v>99.6</v>
      </c>
      <c r="BN33" s="419"/>
      <c r="BO33" s="419"/>
      <c r="BP33" s="419"/>
      <c r="BQ33" s="421"/>
      <c r="BR33" s="418">
        <v>99.8</v>
      </c>
      <c r="BS33" s="419"/>
      <c r="BT33" s="419"/>
      <c r="BU33" s="419"/>
      <c r="BV33" s="419"/>
      <c r="BW33" s="419"/>
      <c r="BX33" s="420">
        <v>98.9</v>
      </c>
      <c r="BY33" s="419"/>
      <c r="BZ33" s="419"/>
      <c r="CA33" s="419"/>
      <c r="CB33" s="421"/>
      <c r="CD33" s="361" t="s">
        <v>252</v>
      </c>
      <c r="CE33" s="362"/>
      <c r="CF33" s="362"/>
      <c r="CG33" s="362"/>
      <c r="CH33" s="362"/>
      <c r="CI33" s="362"/>
      <c r="CJ33" s="362"/>
      <c r="CK33" s="362"/>
      <c r="CL33" s="362"/>
      <c r="CM33" s="362"/>
      <c r="CN33" s="362"/>
      <c r="CO33" s="362"/>
      <c r="CP33" s="362"/>
      <c r="CQ33" s="363"/>
      <c r="CR33" s="355">
        <v>1800446</v>
      </c>
      <c r="CS33" s="389"/>
      <c r="CT33" s="389"/>
      <c r="CU33" s="389"/>
      <c r="CV33" s="389"/>
      <c r="CW33" s="389"/>
      <c r="CX33" s="389"/>
      <c r="CY33" s="390"/>
      <c r="CZ33" s="364">
        <v>57.9</v>
      </c>
      <c r="DA33" s="391"/>
      <c r="DB33" s="391"/>
      <c r="DC33" s="392"/>
      <c r="DD33" s="368">
        <v>1336824</v>
      </c>
      <c r="DE33" s="389"/>
      <c r="DF33" s="389"/>
      <c r="DG33" s="389"/>
      <c r="DH33" s="389"/>
      <c r="DI33" s="389"/>
      <c r="DJ33" s="389"/>
      <c r="DK33" s="390"/>
      <c r="DL33" s="368">
        <v>833591</v>
      </c>
      <c r="DM33" s="389"/>
      <c r="DN33" s="389"/>
      <c r="DO33" s="389"/>
      <c r="DP33" s="389"/>
      <c r="DQ33" s="389"/>
      <c r="DR33" s="389"/>
      <c r="DS33" s="389"/>
      <c r="DT33" s="389"/>
      <c r="DU33" s="389"/>
      <c r="DV33" s="390"/>
      <c r="DW33" s="364">
        <v>42.3</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36094</v>
      </c>
      <c r="S34" s="356"/>
      <c r="T34" s="356"/>
      <c r="U34" s="356"/>
      <c r="V34" s="356"/>
      <c r="W34" s="356"/>
      <c r="X34" s="356"/>
      <c r="Y34" s="357"/>
      <c r="Z34" s="358">
        <v>1.1000000000000001</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703067</v>
      </c>
      <c r="CS34" s="356"/>
      <c r="CT34" s="356"/>
      <c r="CU34" s="356"/>
      <c r="CV34" s="356"/>
      <c r="CW34" s="356"/>
      <c r="CX34" s="356"/>
      <c r="CY34" s="357"/>
      <c r="CZ34" s="364">
        <v>22.6</v>
      </c>
      <c r="DA34" s="391"/>
      <c r="DB34" s="391"/>
      <c r="DC34" s="392"/>
      <c r="DD34" s="368">
        <v>532278</v>
      </c>
      <c r="DE34" s="356"/>
      <c r="DF34" s="356"/>
      <c r="DG34" s="356"/>
      <c r="DH34" s="356"/>
      <c r="DI34" s="356"/>
      <c r="DJ34" s="356"/>
      <c r="DK34" s="357"/>
      <c r="DL34" s="368">
        <v>349139</v>
      </c>
      <c r="DM34" s="356"/>
      <c r="DN34" s="356"/>
      <c r="DO34" s="356"/>
      <c r="DP34" s="356"/>
      <c r="DQ34" s="356"/>
      <c r="DR34" s="356"/>
      <c r="DS34" s="356"/>
      <c r="DT34" s="356"/>
      <c r="DU34" s="356"/>
      <c r="DV34" s="357"/>
      <c r="DW34" s="364">
        <v>17.7</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79563</v>
      </c>
      <c r="S35" s="356"/>
      <c r="T35" s="356"/>
      <c r="U35" s="356"/>
      <c r="V35" s="356"/>
      <c r="W35" s="356"/>
      <c r="X35" s="356"/>
      <c r="Y35" s="357"/>
      <c r="Z35" s="358">
        <v>2.5</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216460</v>
      </c>
      <c r="CS35" s="389"/>
      <c r="CT35" s="389"/>
      <c r="CU35" s="389"/>
      <c r="CV35" s="389"/>
      <c r="CW35" s="389"/>
      <c r="CX35" s="389"/>
      <c r="CY35" s="390"/>
      <c r="CZ35" s="364">
        <v>7</v>
      </c>
      <c r="DA35" s="391"/>
      <c r="DB35" s="391"/>
      <c r="DC35" s="392"/>
      <c r="DD35" s="368">
        <v>141085</v>
      </c>
      <c r="DE35" s="389"/>
      <c r="DF35" s="389"/>
      <c r="DG35" s="389"/>
      <c r="DH35" s="389"/>
      <c r="DI35" s="389"/>
      <c r="DJ35" s="389"/>
      <c r="DK35" s="390"/>
      <c r="DL35" s="368">
        <v>136233</v>
      </c>
      <c r="DM35" s="389"/>
      <c r="DN35" s="389"/>
      <c r="DO35" s="389"/>
      <c r="DP35" s="389"/>
      <c r="DQ35" s="389"/>
      <c r="DR35" s="389"/>
      <c r="DS35" s="389"/>
      <c r="DT35" s="389"/>
      <c r="DU35" s="389"/>
      <c r="DV35" s="390"/>
      <c r="DW35" s="364">
        <v>6.9</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43483</v>
      </c>
      <c r="S36" s="356"/>
      <c r="T36" s="356"/>
      <c r="U36" s="356"/>
      <c r="V36" s="356"/>
      <c r="W36" s="356"/>
      <c r="X36" s="356"/>
      <c r="Y36" s="357"/>
      <c r="Z36" s="358">
        <v>1.4</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263887</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954</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535101</v>
      </c>
      <c r="CS36" s="356"/>
      <c r="CT36" s="356"/>
      <c r="CU36" s="356"/>
      <c r="CV36" s="356"/>
      <c r="CW36" s="356"/>
      <c r="CX36" s="356"/>
      <c r="CY36" s="357"/>
      <c r="CZ36" s="364">
        <v>17.2</v>
      </c>
      <c r="DA36" s="391"/>
      <c r="DB36" s="391"/>
      <c r="DC36" s="392"/>
      <c r="DD36" s="368">
        <v>378106</v>
      </c>
      <c r="DE36" s="356"/>
      <c r="DF36" s="356"/>
      <c r="DG36" s="356"/>
      <c r="DH36" s="356"/>
      <c r="DI36" s="356"/>
      <c r="DJ36" s="356"/>
      <c r="DK36" s="357"/>
      <c r="DL36" s="368">
        <v>224958</v>
      </c>
      <c r="DM36" s="356"/>
      <c r="DN36" s="356"/>
      <c r="DO36" s="356"/>
      <c r="DP36" s="356"/>
      <c r="DQ36" s="356"/>
      <c r="DR36" s="356"/>
      <c r="DS36" s="356"/>
      <c r="DT36" s="356"/>
      <c r="DU36" s="356"/>
      <c r="DV36" s="357"/>
      <c r="DW36" s="364">
        <v>11.4</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64449</v>
      </c>
      <c r="S37" s="356"/>
      <c r="T37" s="356"/>
      <c r="U37" s="356"/>
      <c r="V37" s="356"/>
      <c r="W37" s="356"/>
      <c r="X37" s="356"/>
      <c r="Y37" s="357"/>
      <c r="Z37" s="358">
        <v>2</v>
      </c>
      <c r="AA37" s="358"/>
      <c r="AB37" s="358"/>
      <c r="AC37" s="358"/>
      <c r="AD37" s="359">
        <v>4</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87740</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-2206</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176486</v>
      </c>
      <c r="CS37" s="389"/>
      <c r="CT37" s="389"/>
      <c r="CU37" s="389"/>
      <c r="CV37" s="389"/>
      <c r="CW37" s="389"/>
      <c r="CX37" s="389"/>
      <c r="CY37" s="390"/>
      <c r="CZ37" s="364">
        <v>5.7</v>
      </c>
      <c r="DA37" s="391"/>
      <c r="DB37" s="391"/>
      <c r="DC37" s="392"/>
      <c r="DD37" s="368">
        <v>176486</v>
      </c>
      <c r="DE37" s="389"/>
      <c r="DF37" s="389"/>
      <c r="DG37" s="389"/>
      <c r="DH37" s="389"/>
      <c r="DI37" s="389"/>
      <c r="DJ37" s="389"/>
      <c r="DK37" s="390"/>
      <c r="DL37" s="368">
        <v>172879</v>
      </c>
      <c r="DM37" s="389"/>
      <c r="DN37" s="389"/>
      <c r="DO37" s="389"/>
      <c r="DP37" s="389"/>
      <c r="DQ37" s="389"/>
      <c r="DR37" s="389"/>
      <c r="DS37" s="389"/>
      <c r="DT37" s="389"/>
      <c r="DU37" s="389"/>
      <c r="DV37" s="390"/>
      <c r="DW37" s="364">
        <v>8.8000000000000007</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251629</v>
      </c>
      <c r="S38" s="356"/>
      <c r="T38" s="356"/>
      <c r="U38" s="356"/>
      <c r="V38" s="356"/>
      <c r="W38" s="356"/>
      <c r="X38" s="356"/>
      <c r="Y38" s="357"/>
      <c r="Z38" s="358">
        <v>8</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61976</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325</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263887</v>
      </c>
      <c r="CS38" s="356"/>
      <c r="CT38" s="356"/>
      <c r="CU38" s="356"/>
      <c r="CV38" s="356"/>
      <c r="CW38" s="356"/>
      <c r="CX38" s="356"/>
      <c r="CY38" s="357"/>
      <c r="CZ38" s="364">
        <v>8.5</v>
      </c>
      <c r="DA38" s="391"/>
      <c r="DB38" s="391"/>
      <c r="DC38" s="392"/>
      <c r="DD38" s="368">
        <v>245273</v>
      </c>
      <c r="DE38" s="356"/>
      <c r="DF38" s="356"/>
      <c r="DG38" s="356"/>
      <c r="DH38" s="356"/>
      <c r="DI38" s="356"/>
      <c r="DJ38" s="356"/>
      <c r="DK38" s="357"/>
      <c r="DL38" s="368">
        <v>123261</v>
      </c>
      <c r="DM38" s="356"/>
      <c r="DN38" s="356"/>
      <c r="DO38" s="356"/>
      <c r="DP38" s="356"/>
      <c r="DQ38" s="356"/>
      <c r="DR38" s="356"/>
      <c r="DS38" s="356"/>
      <c r="DT38" s="356"/>
      <c r="DU38" s="356"/>
      <c r="DV38" s="357"/>
      <c r="DW38" s="364">
        <v>6.3</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t="s">
        <v>64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468</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76731</v>
      </c>
      <c r="CS39" s="389"/>
      <c r="CT39" s="389"/>
      <c r="CU39" s="389"/>
      <c r="CV39" s="389"/>
      <c r="CW39" s="389"/>
      <c r="CX39" s="389"/>
      <c r="CY39" s="390"/>
      <c r="CZ39" s="364">
        <v>2.5</v>
      </c>
      <c r="DA39" s="391"/>
      <c r="DB39" s="391"/>
      <c r="DC39" s="392"/>
      <c r="DD39" s="368">
        <v>40082</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7529</v>
      </c>
      <c r="S40" s="356"/>
      <c r="T40" s="356"/>
      <c r="U40" s="356"/>
      <c r="V40" s="356"/>
      <c r="W40" s="356"/>
      <c r="X40" s="356"/>
      <c r="Y40" s="357"/>
      <c r="Z40" s="358">
        <v>0.2</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90</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5200</v>
      </c>
      <c r="CS40" s="356"/>
      <c r="CT40" s="356"/>
      <c r="CU40" s="356"/>
      <c r="CV40" s="356"/>
      <c r="CW40" s="356"/>
      <c r="CX40" s="356"/>
      <c r="CY40" s="357"/>
      <c r="CZ40" s="364">
        <v>0.2</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3148981</v>
      </c>
      <c r="S41" s="434"/>
      <c r="T41" s="434"/>
      <c r="U41" s="434"/>
      <c r="V41" s="434"/>
      <c r="W41" s="434"/>
      <c r="X41" s="434"/>
      <c r="Y41" s="435"/>
      <c r="Z41" s="436">
        <v>100</v>
      </c>
      <c r="AA41" s="436"/>
      <c r="AB41" s="436"/>
      <c r="AC41" s="436"/>
      <c r="AD41" s="437">
        <v>1963308</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20482</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93689</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t="s">
        <v>64</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221954</v>
      </c>
      <c r="CS42" s="389"/>
      <c r="CT42" s="389"/>
      <c r="CU42" s="389"/>
      <c r="CV42" s="389"/>
      <c r="CW42" s="389"/>
      <c r="CX42" s="389"/>
      <c r="CY42" s="390"/>
      <c r="CZ42" s="364">
        <v>7.1</v>
      </c>
      <c r="DA42" s="391"/>
      <c r="DB42" s="391"/>
      <c r="DC42" s="392"/>
      <c r="DD42" s="368">
        <v>44621</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t="s">
        <v>64</v>
      </c>
      <c r="CS43" s="389"/>
      <c r="CT43" s="389"/>
      <c r="CU43" s="389"/>
      <c r="CV43" s="389"/>
      <c r="CW43" s="389"/>
      <c r="CX43" s="389"/>
      <c r="CY43" s="390"/>
      <c r="CZ43" s="364" t="s">
        <v>64</v>
      </c>
      <c r="DA43" s="391"/>
      <c r="DB43" s="391"/>
      <c r="DC43" s="392"/>
      <c r="DD43" s="368" t="s">
        <v>64</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221954</v>
      </c>
      <c r="CS44" s="356"/>
      <c r="CT44" s="356"/>
      <c r="CU44" s="356"/>
      <c r="CV44" s="356"/>
      <c r="CW44" s="356"/>
      <c r="CX44" s="356"/>
      <c r="CY44" s="357"/>
      <c r="CZ44" s="364">
        <v>7.1</v>
      </c>
      <c r="DA44" s="365"/>
      <c r="DB44" s="365"/>
      <c r="DC44" s="370"/>
      <c r="DD44" s="368">
        <v>44621</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38775</v>
      </c>
      <c r="CS45" s="389"/>
      <c r="CT45" s="389"/>
      <c r="CU45" s="389"/>
      <c r="CV45" s="389"/>
      <c r="CW45" s="389"/>
      <c r="CX45" s="389"/>
      <c r="CY45" s="390"/>
      <c r="CZ45" s="364">
        <v>1.2</v>
      </c>
      <c r="DA45" s="391"/>
      <c r="DB45" s="391"/>
      <c r="DC45" s="392"/>
      <c r="DD45" s="368">
        <v>1678</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183179</v>
      </c>
      <c r="CS46" s="356"/>
      <c r="CT46" s="356"/>
      <c r="CU46" s="356"/>
      <c r="CV46" s="356"/>
      <c r="CW46" s="356"/>
      <c r="CX46" s="356"/>
      <c r="CY46" s="357"/>
      <c r="CZ46" s="364">
        <v>5.9</v>
      </c>
      <c r="DA46" s="365"/>
      <c r="DB46" s="365"/>
      <c r="DC46" s="370"/>
      <c r="DD46" s="368">
        <v>42943</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t="s">
        <v>64</v>
      </c>
      <c r="CS47" s="389"/>
      <c r="CT47" s="389"/>
      <c r="CU47" s="389"/>
      <c r="CV47" s="389"/>
      <c r="CW47" s="389"/>
      <c r="CX47" s="389"/>
      <c r="CY47" s="390"/>
      <c r="CZ47" s="364" t="s">
        <v>64</v>
      </c>
      <c r="DA47" s="391"/>
      <c r="DB47" s="391"/>
      <c r="DC47" s="392"/>
      <c r="DD47" s="368" t="s">
        <v>64</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3109043</v>
      </c>
      <c r="CS49" s="419"/>
      <c r="CT49" s="419"/>
      <c r="CU49" s="419"/>
      <c r="CV49" s="419"/>
      <c r="CW49" s="419"/>
      <c r="CX49" s="419"/>
      <c r="CY49" s="454"/>
      <c r="CZ49" s="438">
        <v>100</v>
      </c>
      <c r="DA49" s="455"/>
      <c r="DB49" s="455"/>
      <c r="DC49" s="456"/>
      <c r="DD49" s="457">
        <v>2293084</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6JJDfvgW2cc8KUWm77oMmgHa+aCHeiitAYaE09cMbJK/Ud2Fn+ozyII/NlcUDtQNhEoN55ePd2AVxjOM4f+ZKA==" saltValue="C0plEK9QJ6r+rc7t9Nii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8486E-47B5-46EA-81FC-27ED54EF3C24}">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3149</v>
      </c>
      <c r="R7" s="507"/>
      <c r="S7" s="507"/>
      <c r="T7" s="507"/>
      <c r="U7" s="507"/>
      <c r="V7" s="507">
        <v>3109</v>
      </c>
      <c r="W7" s="507"/>
      <c r="X7" s="507"/>
      <c r="Y7" s="507"/>
      <c r="Z7" s="507"/>
      <c r="AA7" s="507">
        <v>40</v>
      </c>
      <c r="AB7" s="507"/>
      <c r="AC7" s="507"/>
      <c r="AD7" s="507"/>
      <c r="AE7" s="508"/>
      <c r="AF7" s="509">
        <v>40</v>
      </c>
      <c r="AG7" s="510"/>
      <c r="AH7" s="510"/>
      <c r="AI7" s="510"/>
      <c r="AJ7" s="511"/>
      <c r="AK7" s="512" t="s">
        <v>320</v>
      </c>
      <c r="AL7" s="513"/>
      <c r="AM7" s="513"/>
      <c r="AN7" s="513"/>
      <c r="AO7" s="513"/>
      <c r="AP7" s="513">
        <v>2703</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c r="BT7" s="518"/>
      <c r="BU7" s="518"/>
      <c r="BV7" s="518"/>
      <c r="BW7" s="518"/>
      <c r="BX7" s="518"/>
      <c r="BY7" s="518"/>
      <c r="BZ7" s="518"/>
      <c r="CA7" s="518"/>
      <c r="CB7" s="518"/>
      <c r="CC7" s="518"/>
      <c r="CD7" s="518"/>
      <c r="CE7" s="518"/>
      <c r="CF7" s="518"/>
      <c r="CG7" s="519"/>
      <c r="CH7" s="520"/>
      <c r="CI7" s="521"/>
      <c r="CJ7" s="521"/>
      <c r="CK7" s="521"/>
      <c r="CL7" s="522"/>
      <c r="CM7" s="520"/>
      <c r="CN7" s="521"/>
      <c r="CO7" s="521"/>
      <c r="CP7" s="521"/>
      <c r="CQ7" s="522"/>
      <c r="CR7" s="520"/>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x14ac:dyDescent="0.15">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321</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322</v>
      </c>
      <c r="B23" s="556" t="s">
        <v>323</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40</v>
      </c>
      <c r="AG23" s="560"/>
      <c r="AH23" s="560"/>
      <c r="AI23" s="560"/>
      <c r="AJ23" s="563"/>
      <c r="AK23" s="564"/>
      <c r="AL23" s="565"/>
      <c r="AM23" s="565"/>
      <c r="AN23" s="565"/>
      <c r="AO23" s="565"/>
      <c r="AP23" s="560"/>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324</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325</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326</v>
      </c>
      <c r="R26" s="484"/>
      <c r="S26" s="484"/>
      <c r="T26" s="484"/>
      <c r="U26" s="485"/>
      <c r="V26" s="483" t="s">
        <v>327</v>
      </c>
      <c r="W26" s="484"/>
      <c r="X26" s="484"/>
      <c r="Y26" s="484"/>
      <c r="Z26" s="485"/>
      <c r="AA26" s="483" t="s">
        <v>328</v>
      </c>
      <c r="AB26" s="484"/>
      <c r="AC26" s="484"/>
      <c r="AD26" s="484"/>
      <c r="AE26" s="484"/>
      <c r="AF26" s="573" t="s">
        <v>329</v>
      </c>
      <c r="AG26" s="574"/>
      <c r="AH26" s="574"/>
      <c r="AI26" s="574"/>
      <c r="AJ26" s="575"/>
      <c r="AK26" s="484" t="s">
        <v>330</v>
      </c>
      <c r="AL26" s="484"/>
      <c r="AM26" s="484"/>
      <c r="AN26" s="484"/>
      <c r="AO26" s="485"/>
      <c r="AP26" s="483" t="s">
        <v>331</v>
      </c>
      <c r="AQ26" s="484"/>
      <c r="AR26" s="484"/>
      <c r="AS26" s="484"/>
      <c r="AT26" s="485"/>
      <c r="AU26" s="483" t="s">
        <v>332</v>
      </c>
      <c r="AV26" s="484"/>
      <c r="AW26" s="484"/>
      <c r="AX26" s="484"/>
      <c r="AY26" s="485"/>
      <c r="AZ26" s="483" t="s">
        <v>333</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334</v>
      </c>
      <c r="C28" s="504"/>
      <c r="D28" s="504"/>
      <c r="E28" s="504"/>
      <c r="F28" s="504"/>
      <c r="G28" s="504"/>
      <c r="H28" s="504"/>
      <c r="I28" s="504"/>
      <c r="J28" s="504"/>
      <c r="K28" s="504"/>
      <c r="L28" s="504"/>
      <c r="M28" s="504"/>
      <c r="N28" s="504"/>
      <c r="O28" s="504"/>
      <c r="P28" s="505"/>
      <c r="Q28" s="580">
        <v>77</v>
      </c>
      <c r="R28" s="581"/>
      <c r="S28" s="581"/>
      <c r="T28" s="581"/>
      <c r="U28" s="581"/>
      <c r="V28" s="581">
        <v>76</v>
      </c>
      <c r="W28" s="581"/>
      <c r="X28" s="581"/>
      <c r="Y28" s="581"/>
      <c r="Z28" s="581"/>
      <c r="AA28" s="581">
        <v>1</v>
      </c>
      <c r="AB28" s="581"/>
      <c r="AC28" s="581"/>
      <c r="AD28" s="581"/>
      <c r="AE28" s="582"/>
      <c r="AF28" s="583">
        <v>1</v>
      </c>
      <c r="AG28" s="581"/>
      <c r="AH28" s="581"/>
      <c r="AI28" s="581"/>
      <c r="AJ28" s="584"/>
      <c r="AK28" s="585">
        <v>20</v>
      </c>
      <c r="AL28" s="586"/>
      <c r="AM28" s="586"/>
      <c r="AN28" s="586"/>
      <c r="AO28" s="586"/>
      <c r="AP28" s="586" t="s">
        <v>320</v>
      </c>
      <c r="AQ28" s="586"/>
      <c r="AR28" s="586"/>
      <c r="AS28" s="586"/>
      <c r="AT28" s="586"/>
      <c r="AU28" s="586" t="s">
        <v>320</v>
      </c>
      <c r="AV28" s="586"/>
      <c r="AW28" s="586"/>
      <c r="AX28" s="586"/>
      <c r="AY28" s="586"/>
      <c r="AZ28" s="587" t="s">
        <v>320</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335</v>
      </c>
      <c r="C29" s="526"/>
      <c r="D29" s="526"/>
      <c r="E29" s="526"/>
      <c r="F29" s="526"/>
      <c r="G29" s="526"/>
      <c r="H29" s="526"/>
      <c r="I29" s="526"/>
      <c r="J29" s="526"/>
      <c r="K29" s="526"/>
      <c r="L29" s="526"/>
      <c r="M29" s="526"/>
      <c r="N29" s="526"/>
      <c r="O29" s="526"/>
      <c r="P29" s="527"/>
      <c r="Q29" s="528">
        <v>48</v>
      </c>
      <c r="R29" s="529"/>
      <c r="S29" s="529"/>
      <c r="T29" s="529"/>
      <c r="U29" s="529"/>
      <c r="V29" s="529">
        <v>48</v>
      </c>
      <c r="W29" s="529"/>
      <c r="X29" s="529"/>
      <c r="Y29" s="529"/>
      <c r="Z29" s="529"/>
      <c r="AA29" s="529">
        <v>0</v>
      </c>
      <c r="AB29" s="529"/>
      <c r="AC29" s="529"/>
      <c r="AD29" s="529"/>
      <c r="AE29" s="530"/>
      <c r="AF29" s="531">
        <v>0</v>
      </c>
      <c r="AG29" s="532"/>
      <c r="AH29" s="532"/>
      <c r="AI29" s="532"/>
      <c r="AJ29" s="533"/>
      <c r="AK29" s="590">
        <v>17</v>
      </c>
      <c r="AL29" s="591"/>
      <c r="AM29" s="591"/>
      <c r="AN29" s="591"/>
      <c r="AO29" s="591"/>
      <c r="AP29" s="591" t="s">
        <v>320</v>
      </c>
      <c r="AQ29" s="591"/>
      <c r="AR29" s="591"/>
      <c r="AS29" s="591"/>
      <c r="AT29" s="591"/>
      <c r="AU29" s="591" t="s">
        <v>320</v>
      </c>
      <c r="AV29" s="591"/>
      <c r="AW29" s="591"/>
      <c r="AX29" s="591"/>
      <c r="AY29" s="591"/>
      <c r="AZ29" s="592" t="s">
        <v>320</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336</v>
      </c>
      <c r="C30" s="526"/>
      <c r="D30" s="526"/>
      <c r="E30" s="526"/>
      <c r="F30" s="526"/>
      <c r="G30" s="526"/>
      <c r="H30" s="526"/>
      <c r="I30" s="526"/>
      <c r="J30" s="526"/>
      <c r="K30" s="526"/>
      <c r="L30" s="526"/>
      <c r="M30" s="526"/>
      <c r="N30" s="526"/>
      <c r="O30" s="526"/>
      <c r="P30" s="527"/>
      <c r="Q30" s="528">
        <v>21</v>
      </c>
      <c r="R30" s="529"/>
      <c r="S30" s="529"/>
      <c r="T30" s="529"/>
      <c r="U30" s="529"/>
      <c r="V30" s="529">
        <v>21</v>
      </c>
      <c r="W30" s="529"/>
      <c r="X30" s="529"/>
      <c r="Y30" s="529"/>
      <c r="Z30" s="529"/>
      <c r="AA30" s="529">
        <v>0</v>
      </c>
      <c r="AB30" s="529"/>
      <c r="AC30" s="529"/>
      <c r="AD30" s="529"/>
      <c r="AE30" s="530"/>
      <c r="AF30" s="531" t="s">
        <v>64</v>
      </c>
      <c r="AG30" s="532"/>
      <c r="AH30" s="532"/>
      <c r="AI30" s="532"/>
      <c r="AJ30" s="533"/>
      <c r="AK30" s="590">
        <v>5</v>
      </c>
      <c r="AL30" s="591"/>
      <c r="AM30" s="591"/>
      <c r="AN30" s="591"/>
      <c r="AO30" s="591"/>
      <c r="AP30" s="591" t="s">
        <v>320</v>
      </c>
      <c r="AQ30" s="591"/>
      <c r="AR30" s="591"/>
      <c r="AS30" s="591"/>
      <c r="AT30" s="591"/>
      <c r="AU30" s="591" t="s">
        <v>320</v>
      </c>
      <c r="AV30" s="591"/>
      <c r="AW30" s="591"/>
      <c r="AX30" s="591"/>
      <c r="AY30" s="591"/>
      <c r="AZ30" s="592" t="s">
        <v>320</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337</v>
      </c>
      <c r="C31" s="526"/>
      <c r="D31" s="526"/>
      <c r="E31" s="526"/>
      <c r="F31" s="526"/>
      <c r="G31" s="526"/>
      <c r="H31" s="526"/>
      <c r="I31" s="526"/>
      <c r="J31" s="526"/>
      <c r="K31" s="526"/>
      <c r="L31" s="526"/>
      <c r="M31" s="526"/>
      <c r="N31" s="526"/>
      <c r="O31" s="526"/>
      <c r="P31" s="527"/>
      <c r="Q31" s="528">
        <v>118</v>
      </c>
      <c r="R31" s="529"/>
      <c r="S31" s="529"/>
      <c r="T31" s="529"/>
      <c r="U31" s="529"/>
      <c r="V31" s="529">
        <v>111</v>
      </c>
      <c r="W31" s="529"/>
      <c r="X31" s="529"/>
      <c r="Y31" s="529"/>
      <c r="Z31" s="529"/>
      <c r="AA31" s="529">
        <v>7</v>
      </c>
      <c r="AB31" s="529"/>
      <c r="AC31" s="529"/>
      <c r="AD31" s="529"/>
      <c r="AE31" s="530"/>
      <c r="AF31" s="531">
        <v>7</v>
      </c>
      <c r="AG31" s="532"/>
      <c r="AH31" s="532"/>
      <c r="AI31" s="532"/>
      <c r="AJ31" s="533"/>
      <c r="AK31" s="590">
        <v>62</v>
      </c>
      <c r="AL31" s="591"/>
      <c r="AM31" s="591"/>
      <c r="AN31" s="591"/>
      <c r="AO31" s="591"/>
      <c r="AP31" s="591">
        <v>708</v>
      </c>
      <c r="AQ31" s="591"/>
      <c r="AR31" s="591"/>
      <c r="AS31" s="591"/>
      <c r="AT31" s="591"/>
      <c r="AU31" s="591">
        <v>708</v>
      </c>
      <c r="AV31" s="591"/>
      <c r="AW31" s="591"/>
      <c r="AX31" s="591"/>
      <c r="AY31" s="591"/>
      <c r="AZ31" s="592" t="s">
        <v>320</v>
      </c>
      <c r="BA31" s="592"/>
      <c r="BB31" s="592"/>
      <c r="BC31" s="592"/>
      <c r="BD31" s="592"/>
      <c r="BE31" s="593" t="s">
        <v>338</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339</v>
      </c>
      <c r="C32" s="526"/>
      <c r="D32" s="526"/>
      <c r="E32" s="526"/>
      <c r="F32" s="526"/>
      <c r="G32" s="526"/>
      <c r="H32" s="526"/>
      <c r="I32" s="526"/>
      <c r="J32" s="526"/>
      <c r="K32" s="526"/>
      <c r="L32" s="526"/>
      <c r="M32" s="526"/>
      <c r="N32" s="526"/>
      <c r="O32" s="526"/>
      <c r="P32" s="527"/>
      <c r="Q32" s="528">
        <v>129</v>
      </c>
      <c r="R32" s="529"/>
      <c r="S32" s="529"/>
      <c r="T32" s="529"/>
      <c r="U32" s="529"/>
      <c r="V32" s="529">
        <v>121</v>
      </c>
      <c r="W32" s="529"/>
      <c r="X32" s="529"/>
      <c r="Y32" s="529"/>
      <c r="Z32" s="529"/>
      <c r="AA32" s="529">
        <v>8</v>
      </c>
      <c r="AB32" s="529"/>
      <c r="AC32" s="529"/>
      <c r="AD32" s="529"/>
      <c r="AE32" s="530"/>
      <c r="AF32" s="531">
        <v>8</v>
      </c>
      <c r="AG32" s="532"/>
      <c r="AH32" s="532"/>
      <c r="AI32" s="532"/>
      <c r="AJ32" s="533"/>
      <c r="AK32" s="590">
        <v>88</v>
      </c>
      <c r="AL32" s="591"/>
      <c r="AM32" s="591"/>
      <c r="AN32" s="591"/>
      <c r="AO32" s="591"/>
      <c r="AP32" s="591">
        <v>487</v>
      </c>
      <c r="AQ32" s="591"/>
      <c r="AR32" s="591"/>
      <c r="AS32" s="591"/>
      <c r="AT32" s="591"/>
      <c r="AU32" s="591">
        <v>487</v>
      </c>
      <c r="AV32" s="591"/>
      <c r="AW32" s="591"/>
      <c r="AX32" s="591"/>
      <c r="AY32" s="591"/>
      <c r="AZ32" s="592" t="s">
        <v>320</v>
      </c>
      <c r="BA32" s="592"/>
      <c r="BB32" s="592"/>
      <c r="BC32" s="592"/>
      <c r="BD32" s="592"/>
      <c r="BE32" s="593" t="s">
        <v>338</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340</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322</v>
      </c>
      <c r="B63" s="556" t="s">
        <v>341</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16</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342</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343</v>
      </c>
      <c r="B66" s="481"/>
      <c r="C66" s="481"/>
      <c r="D66" s="481"/>
      <c r="E66" s="481"/>
      <c r="F66" s="481"/>
      <c r="G66" s="481"/>
      <c r="H66" s="481"/>
      <c r="I66" s="481"/>
      <c r="J66" s="481"/>
      <c r="K66" s="481"/>
      <c r="L66" s="481"/>
      <c r="M66" s="481"/>
      <c r="N66" s="481"/>
      <c r="O66" s="481"/>
      <c r="P66" s="482"/>
      <c r="Q66" s="483" t="s">
        <v>326</v>
      </c>
      <c r="R66" s="484"/>
      <c r="S66" s="484"/>
      <c r="T66" s="484"/>
      <c r="U66" s="485"/>
      <c r="V66" s="483" t="s">
        <v>327</v>
      </c>
      <c r="W66" s="484"/>
      <c r="X66" s="484"/>
      <c r="Y66" s="484"/>
      <c r="Z66" s="485"/>
      <c r="AA66" s="483" t="s">
        <v>328</v>
      </c>
      <c r="AB66" s="484"/>
      <c r="AC66" s="484"/>
      <c r="AD66" s="484"/>
      <c r="AE66" s="485"/>
      <c r="AF66" s="614" t="s">
        <v>329</v>
      </c>
      <c r="AG66" s="574"/>
      <c r="AH66" s="574"/>
      <c r="AI66" s="574"/>
      <c r="AJ66" s="615"/>
      <c r="AK66" s="483" t="s">
        <v>330</v>
      </c>
      <c r="AL66" s="481"/>
      <c r="AM66" s="481"/>
      <c r="AN66" s="481"/>
      <c r="AO66" s="482"/>
      <c r="AP66" s="483" t="s">
        <v>331</v>
      </c>
      <c r="AQ66" s="484"/>
      <c r="AR66" s="484"/>
      <c r="AS66" s="484"/>
      <c r="AT66" s="485"/>
      <c r="AU66" s="483" t="s">
        <v>344</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345</v>
      </c>
      <c r="C68" s="628"/>
      <c r="D68" s="628"/>
      <c r="E68" s="628"/>
      <c r="F68" s="628"/>
      <c r="G68" s="628"/>
      <c r="H68" s="628"/>
      <c r="I68" s="628"/>
      <c r="J68" s="628"/>
      <c r="K68" s="628"/>
      <c r="L68" s="628"/>
      <c r="M68" s="628"/>
      <c r="N68" s="628"/>
      <c r="O68" s="628"/>
      <c r="P68" s="629"/>
      <c r="Q68" s="630">
        <v>196</v>
      </c>
      <c r="R68" s="631"/>
      <c r="S68" s="631"/>
      <c r="T68" s="631"/>
      <c r="U68" s="631"/>
      <c r="V68" s="631">
        <v>193</v>
      </c>
      <c r="W68" s="631"/>
      <c r="X68" s="631"/>
      <c r="Y68" s="631"/>
      <c r="Z68" s="631"/>
      <c r="AA68" s="631">
        <v>3</v>
      </c>
      <c r="AB68" s="631"/>
      <c r="AC68" s="631"/>
      <c r="AD68" s="631"/>
      <c r="AE68" s="631"/>
      <c r="AF68" s="631">
        <v>3</v>
      </c>
      <c r="AG68" s="631"/>
      <c r="AH68" s="631"/>
      <c r="AI68" s="631"/>
      <c r="AJ68" s="631"/>
      <c r="AK68" s="631" t="s">
        <v>320</v>
      </c>
      <c r="AL68" s="631"/>
      <c r="AM68" s="631"/>
      <c r="AN68" s="631"/>
      <c r="AO68" s="631"/>
      <c r="AP68" s="631" t="s">
        <v>320</v>
      </c>
      <c r="AQ68" s="631"/>
      <c r="AR68" s="631"/>
      <c r="AS68" s="631"/>
      <c r="AT68" s="631"/>
      <c r="AU68" s="631" t="s">
        <v>320</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346</v>
      </c>
      <c r="C69" s="635"/>
      <c r="D69" s="635"/>
      <c r="E69" s="635"/>
      <c r="F69" s="635"/>
      <c r="G69" s="635"/>
      <c r="H69" s="635"/>
      <c r="I69" s="635"/>
      <c r="J69" s="635"/>
      <c r="K69" s="635"/>
      <c r="L69" s="635"/>
      <c r="M69" s="635"/>
      <c r="N69" s="635"/>
      <c r="O69" s="635"/>
      <c r="P69" s="636"/>
      <c r="Q69" s="637">
        <v>174</v>
      </c>
      <c r="R69" s="591"/>
      <c r="S69" s="591"/>
      <c r="T69" s="591"/>
      <c r="U69" s="591"/>
      <c r="V69" s="591">
        <v>163</v>
      </c>
      <c r="W69" s="591"/>
      <c r="X69" s="591"/>
      <c r="Y69" s="591"/>
      <c r="Z69" s="591"/>
      <c r="AA69" s="591">
        <v>11</v>
      </c>
      <c r="AB69" s="591"/>
      <c r="AC69" s="591"/>
      <c r="AD69" s="591"/>
      <c r="AE69" s="591"/>
      <c r="AF69" s="591">
        <v>11</v>
      </c>
      <c r="AG69" s="591"/>
      <c r="AH69" s="591"/>
      <c r="AI69" s="591"/>
      <c r="AJ69" s="591"/>
      <c r="AK69" s="591" t="s">
        <v>320</v>
      </c>
      <c r="AL69" s="591"/>
      <c r="AM69" s="591"/>
      <c r="AN69" s="591"/>
      <c r="AO69" s="591"/>
      <c r="AP69" s="591" t="s">
        <v>320</v>
      </c>
      <c r="AQ69" s="591"/>
      <c r="AR69" s="591"/>
      <c r="AS69" s="591"/>
      <c r="AT69" s="591"/>
      <c r="AU69" s="591" t="s">
        <v>320</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347</v>
      </c>
      <c r="C70" s="635"/>
      <c r="D70" s="635"/>
      <c r="E70" s="635"/>
      <c r="F70" s="635"/>
      <c r="G70" s="635"/>
      <c r="H70" s="635"/>
      <c r="I70" s="635"/>
      <c r="J70" s="635"/>
      <c r="K70" s="635"/>
      <c r="L70" s="635"/>
      <c r="M70" s="635"/>
      <c r="N70" s="635"/>
      <c r="O70" s="635"/>
      <c r="P70" s="636"/>
      <c r="Q70" s="637">
        <v>1454</v>
      </c>
      <c r="R70" s="591"/>
      <c r="S70" s="591"/>
      <c r="T70" s="591"/>
      <c r="U70" s="591"/>
      <c r="V70" s="591">
        <v>1447</v>
      </c>
      <c r="W70" s="591"/>
      <c r="X70" s="591"/>
      <c r="Y70" s="591"/>
      <c r="Z70" s="591"/>
      <c r="AA70" s="591">
        <v>7</v>
      </c>
      <c r="AB70" s="591"/>
      <c r="AC70" s="591"/>
      <c r="AD70" s="591"/>
      <c r="AE70" s="591"/>
      <c r="AF70" s="591">
        <v>7</v>
      </c>
      <c r="AG70" s="591"/>
      <c r="AH70" s="591"/>
      <c r="AI70" s="591"/>
      <c r="AJ70" s="591"/>
      <c r="AK70" s="591" t="s">
        <v>320</v>
      </c>
      <c r="AL70" s="591"/>
      <c r="AM70" s="591"/>
      <c r="AN70" s="591"/>
      <c r="AO70" s="591"/>
      <c r="AP70" s="591">
        <v>633</v>
      </c>
      <c r="AQ70" s="591"/>
      <c r="AR70" s="591"/>
      <c r="AS70" s="591"/>
      <c r="AT70" s="591"/>
      <c r="AU70" s="591" t="s">
        <v>320</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348</v>
      </c>
      <c r="C71" s="635"/>
      <c r="D71" s="635"/>
      <c r="E71" s="635"/>
      <c r="F71" s="635"/>
      <c r="G71" s="635"/>
      <c r="H71" s="635"/>
      <c r="I71" s="635"/>
      <c r="J71" s="635"/>
      <c r="K71" s="635"/>
      <c r="L71" s="635"/>
      <c r="M71" s="635"/>
      <c r="N71" s="635"/>
      <c r="O71" s="635"/>
      <c r="P71" s="636"/>
      <c r="Q71" s="637">
        <v>14</v>
      </c>
      <c r="R71" s="591"/>
      <c r="S71" s="591"/>
      <c r="T71" s="591"/>
      <c r="U71" s="591"/>
      <c r="V71" s="591">
        <v>14</v>
      </c>
      <c r="W71" s="591"/>
      <c r="X71" s="591"/>
      <c r="Y71" s="591"/>
      <c r="Z71" s="591"/>
      <c r="AA71" s="591">
        <v>0</v>
      </c>
      <c r="AB71" s="591"/>
      <c r="AC71" s="591"/>
      <c r="AD71" s="591"/>
      <c r="AE71" s="591"/>
      <c r="AF71" s="591">
        <v>0</v>
      </c>
      <c r="AG71" s="591"/>
      <c r="AH71" s="591"/>
      <c r="AI71" s="591"/>
      <c r="AJ71" s="591"/>
      <c r="AK71" s="591" t="s">
        <v>320</v>
      </c>
      <c r="AL71" s="591"/>
      <c r="AM71" s="591"/>
      <c r="AN71" s="591"/>
      <c r="AO71" s="591"/>
      <c r="AP71" s="591" t="s">
        <v>320</v>
      </c>
      <c r="AQ71" s="591"/>
      <c r="AR71" s="591"/>
      <c r="AS71" s="591"/>
      <c r="AT71" s="591"/>
      <c r="AU71" s="591" t="s">
        <v>320</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c r="C72" s="635"/>
      <c r="D72" s="635"/>
      <c r="E72" s="635"/>
      <c r="F72" s="635"/>
      <c r="G72" s="635"/>
      <c r="H72" s="635"/>
      <c r="I72" s="635"/>
      <c r="J72" s="635"/>
      <c r="K72" s="635"/>
      <c r="L72" s="635"/>
      <c r="M72" s="635"/>
      <c r="N72" s="635"/>
      <c r="O72" s="635"/>
      <c r="P72" s="636"/>
      <c r="Q72" s="637"/>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1"/>
      <c r="AP72" s="591"/>
      <c r="AQ72" s="591"/>
      <c r="AR72" s="591"/>
      <c r="AS72" s="591"/>
      <c r="AT72" s="591"/>
      <c r="AU72" s="591"/>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322</v>
      </c>
      <c r="B88" s="556" t="s">
        <v>349</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322</v>
      </c>
      <c r="BR102" s="556" t="s">
        <v>350</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351</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352</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353</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354</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355</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356</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357</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358</v>
      </c>
      <c r="AB109" s="667"/>
      <c r="AC109" s="667"/>
      <c r="AD109" s="667"/>
      <c r="AE109" s="668"/>
      <c r="AF109" s="669" t="s">
        <v>359</v>
      </c>
      <c r="AG109" s="667"/>
      <c r="AH109" s="667"/>
      <c r="AI109" s="667"/>
      <c r="AJ109" s="668"/>
      <c r="AK109" s="669" t="s">
        <v>239</v>
      </c>
      <c r="AL109" s="667"/>
      <c r="AM109" s="667"/>
      <c r="AN109" s="667"/>
      <c r="AO109" s="668"/>
      <c r="AP109" s="669" t="s">
        <v>360</v>
      </c>
      <c r="AQ109" s="667"/>
      <c r="AR109" s="667"/>
      <c r="AS109" s="667"/>
      <c r="AT109" s="670"/>
      <c r="AU109" s="666" t="s">
        <v>357</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358</v>
      </c>
      <c r="BR109" s="667"/>
      <c r="BS109" s="667"/>
      <c r="BT109" s="667"/>
      <c r="BU109" s="668"/>
      <c r="BV109" s="669" t="s">
        <v>359</v>
      </c>
      <c r="BW109" s="667"/>
      <c r="BX109" s="667"/>
      <c r="BY109" s="667"/>
      <c r="BZ109" s="668"/>
      <c r="CA109" s="669" t="s">
        <v>239</v>
      </c>
      <c r="CB109" s="667"/>
      <c r="CC109" s="667"/>
      <c r="CD109" s="667"/>
      <c r="CE109" s="668"/>
      <c r="CF109" s="671" t="s">
        <v>360</v>
      </c>
      <c r="CG109" s="671"/>
      <c r="CH109" s="671"/>
      <c r="CI109" s="671"/>
      <c r="CJ109" s="671"/>
      <c r="CK109" s="669" t="s">
        <v>361</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358</v>
      </c>
      <c r="DH109" s="667"/>
      <c r="DI109" s="667"/>
      <c r="DJ109" s="667"/>
      <c r="DK109" s="668"/>
      <c r="DL109" s="669" t="s">
        <v>359</v>
      </c>
      <c r="DM109" s="667"/>
      <c r="DN109" s="667"/>
      <c r="DO109" s="667"/>
      <c r="DP109" s="668"/>
      <c r="DQ109" s="669" t="s">
        <v>239</v>
      </c>
      <c r="DR109" s="667"/>
      <c r="DS109" s="667"/>
      <c r="DT109" s="667"/>
      <c r="DU109" s="668"/>
      <c r="DV109" s="669" t="s">
        <v>360</v>
      </c>
      <c r="DW109" s="667"/>
      <c r="DX109" s="667"/>
      <c r="DY109" s="667"/>
      <c r="DZ109" s="670"/>
    </row>
    <row r="110" spans="1:131" s="468" customFormat="1" ht="26.25" customHeight="1" x14ac:dyDescent="0.15">
      <c r="A110" s="672" t="s">
        <v>362</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439626</v>
      </c>
      <c r="AB110" s="676"/>
      <c r="AC110" s="676"/>
      <c r="AD110" s="676"/>
      <c r="AE110" s="677"/>
      <c r="AF110" s="678">
        <v>437744</v>
      </c>
      <c r="AG110" s="676"/>
      <c r="AH110" s="676"/>
      <c r="AI110" s="676"/>
      <c r="AJ110" s="677"/>
      <c r="AK110" s="678">
        <v>410253</v>
      </c>
      <c r="AL110" s="676"/>
      <c r="AM110" s="676"/>
      <c r="AN110" s="676"/>
      <c r="AO110" s="677"/>
      <c r="AP110" s="679">
        <v>25.3</v>
      </c>
      <c r="AQ110" s="680"/>
      <c r="AR110" s="680"/>
      <c r="AS110" s="680"/>
      <c r="AT110" s="681"/>
      <c r="AU110" s="682" t="s">
        <v>363</v>
      </c>
      <c r="AV110" s="683"/>
      <c r="AW110" s="683"/>
      <c r="AX110" s="683"/>
      <c r="AY110" s="683"/>
      <c r="AZ110" s="684" t="s">
        <v>364</v>
      </c>
      <c r="BA110" s="673"/>
      <c r="BB110" s="673"/>
      <c r="BC110" s="673"/>
      <c r="BD110" s="673"/>
      <c r="BE110" s="673"/>
      <c r="BF110" s="673"/>
      <c r="BG110" s="673"/>
      <c r="BH110" s="673"/>
      <c r="BI110" s="673"/>
      <c r="BJ110" s="673"/>
      <c r="BK110" s="673"/>
      <c r="BL110" s="673"/>
      <c r="BM110" s="673"/>
      <c r="BN110" s="673"/>
      <c r="BO110" s="673"/>
      <c r="BP110" s="674"/>
      <c r="BQ110" s="685">
        <v>3123608</v>
      </c>
      <c r="BR110" s="686"/>
      <c r="BS110" s="686"/>
      <c r="BT110" s="686"/>
      <c r="BU110" s="686"/>
      <c r="BV110" s="686">
        <v>2849861</v>
      </c>
      <c r="BW110" s="686"/>
      <c r="BX110" s="686"/>
      <c r="BY110" s="686"/>
      <c r="BZ110" s="686"/>
      <c r="CA110" s="686">
        <v>2703034</v>
      </c>
      <c r="CB110" s="686"/>
      <c r="CC110" s="686"/>
      <c r="CD110" s="686"/>
      <c r="CE110" s="686"/>
      <c r="CF110" s="687">
        <v>166.6</v>
      </c>
      <c r="CG110" s="688"/>
      <c r="CH110" s="688"/>
      <c r="CI110" s="688"/>
      <c r="CJ110" s="688"/>
      <c r="CK110" s="689" t="s">
        <v>365</v>
      </c>
      <c r="CL110" s="690"/>
      <c r="CM110" s="684" t="s">
        <v>366</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15">
      <c r="A111" s="693" t="s">
        <v>367</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368</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369</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370</v>
      </c>
      <c r="B112" s="717"/>
      <c r="C112" s="706" t="s">
        <v>371</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372</v>
      </c>
      <c r="BA112" s="706"/>
      <c r="BB112" s="706"/>
      <c r="BC112" s="706"/>
      <c r="BD112" s="706"/>
      <c r="BE112" s="706"/>
      <c r="BF112" s="706"/>
      <c r="BG112" s="706"/>
      <c r="BH112" s="706"/>
      <c r="BI112" s="706"/>
      <c r="BJ112" s="706"/>
      <c r="BK112" s="706"/>
      <c r="BL112" s="706"/>
      <c r="BM112" s="706"/>
      <c r="BN112" s="706"/>
      <c r="BO112" s="706"/>
      <c r="BP112" s="707"/>
      <c r="BQ112" s="708">
        <v>1048289</v>
      </c>
      <c r="BR112" s="709"/>
      <c r="BS112" s="709"/>
      <c r="BT112" s="709"/>
      <c r="BU112" s="709"/>
      <c r="BV112" s="709">
        <v>1018060</v>
      </c>
      <c r="BW112" s="709"/>
      <c r="BX112" s="709"/>
      <c r="BY112" s="709"/>
      <c r="BZ112" s="709"/>
      <c r="CA112" s="709">
        <v>943236</v>
      </c>
      <c r="CB112" s="709"/>
      <c r="CC112" s="709"/>
      <c r="CD112" s="709"/>
      <c r="CE112" s="709"/>
      <c r="CF112" s="710">
        <v>58.1</v>
      </c>
      <c r="CG112" s="711"/>
      <c r="CH112" s="711"/>
      <c r="CI112" s="711"/>
      <c r="CJ112" s="711"/>
      <c r="CK112" s="712"/>
      <c r="CL112" s="713"/>
      <c r="CM112" s="705" t="s">
        <v>373</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374</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80317</v>
      </c>
      <c r="AB113" s="697"/>
      <c r="AC113" s="697"/>
      <c r="AD113" s="697"/>
      <c r="AE113" s="698"/>
      <c r="AF113" s="699">
        <v>82521</v>
      </c>
      <c r="AG113" s="697"/>
      <c r="AH113" s="697"/>
      <c r="AI113" s="697"/>
      <c r="AJ113" s="698"/>
      <c r="AK113" s="699">
        <v>81790</v>
      </c>
      <c r="AL113" s="697"/>
      <c r="AM113" s="697"/>
      <c r="AN113" s="697"/>
      <c r="AO113" s="698"/>
      <c r="AP113" s="700">
        <v>5</v>
      </c>
      <c r="AQ113" s="701"/>
      <c r="AR113" s="701"/>
      <c r="AS113" s="701"/>
      <c r="AT113" s="702"/>
      <c r="AU113" s="703"/>
      <c r="AV113" s="704"/>
      <c r="AW113" s="704"/>
      <c r="AX113" s="704"/>
      <c r="AY113" s="704"/>
      <c r="AZ113" s="705" t="s">
        <v>375</v>
      </c>
      <c r="BA113" s="706"/>
      <c r="BB113" s="706"/>
      <c r="BC113" s="706"/>
      <c r="BD113" s="706"/>
      <c r="BE113" s="706"/>
      <c r="BF113" s="706"/>
      <c r="BG113" s="706"/>
      <c r="BH113" s="706"/>
      <c r="BI113" s="706"/>
      <c r="BJ113" s="706"/>
      <c r="BK113" s="706"/>
      <c r="BL113" s="706"/>
      <c r="BM113" s="706"/>
      <c r="BN113" s="706"/>
      <c r="BO113" s="706"/>
      <c r="BP113" s="707"/>
      <c r="BQ113" s="708">
        <v>10229</v>
      </c>
      <c r="BR113" s="709"/>
      <c r="BS113" s="709"/>
      <c r="BT113" s="709"/>
      <c r="BU113" s="709"/>
      <c r="BV113" s="709">
        <v>46173</v>
      </c>
      <c r="BW113" s="709"/>
      <c r="BX113" s="709"/>
      <c r="BY113" s="709"/>
      <c r="BZ113" s="709"/>
      <c r="CA113" s="709">
        <v>44080</v>
      </c>
      <c r="CB113" s="709"/>
      <c r="CC113" s="709"/>
      <c r="CD113" s="709"/>
      <c r="CE113" s="709"/>
      <c r="CF113" s="710">
        <v>2.7</v>
      </c>
      <c r="CG113" s="711"/>
      <c r="CH113" s="711"/>
      <c r="CI113" s="711"/>
      <c r="CJ113" s="711"/>
      <c r="CK113" s="712"/>
      <c r="CL113" s="713"/>
      <c r="CM113" s="705" t="s">
        <v>376</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377</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6243</v>
      </c>
      <c r="AB114" s="719"/>
      <c r="AC114" s="719"/>
      <c r="AD114" s="719"/>
      <c r="AE114" s="720"/>
      <c r="AF114" s="721">
        <v>6249</v>
      </c>
      <c r="AG114" s="719"/>
      <c r="AH114" s="719"/>
      <c r="AI114" s="719"/>
      <c r="AJ114" s="720"/>
      <c r="AK114" s="721">
        <v>2181</v>
      </c>
      <c r="AL114" s="719"/>
      <c r="AM114" s="719"/>
      <c r="AN114" s="719"/>
      <c r="AO114" s="720"/>
      <c r="AP114" s="722">
        <v>0.1</v>
      </c>
      <c r="AQ114" s="723"/>
      <c r="AR114" s="723"/>
      <c r="AS114" s="723"/>
      <c r="AT114" s="724"/>
      <c r="AU114" s="703"/>
      <c r="AV114" s="704"/>
      <c r="AW114" s="704"/>
      <c r="AX114" s="704"/>
      <c r="AY114" s="704"/>
      <c r="AZ114" s="705" t="s">
        <v>378</v>
      </c>
      <c r="BA114" s="706"/>
      <c r="BB114" s="706"/>
      <c r="BC114" s="706"/>
      <c r="BD114" s="706"/>
      <c r="BE114" s="706"/>
      <c r="BF114" s="706"/>
      <c r="BG114" s="706"/>
      <c r="BH114" s="706"/>
      <c r="BI114" s="706"/>
      <c r="BJ114" s="706"/>
      <c r="BK114" s="706"/>
      <c r="BL114" s="706"/>
      <c r="BM114" s="706"/>
      <c r="BN114" s="706"/>
      <c r="BO114" s="706"/>
      <c r="BP114" s="707"/>
      <c r="BQ114" s="708">
        <v>670428</v>
      </c>
      <c r="BR114" s="709"/>
      <c r="BS114" s="709"/>
      <c r="BT114" s="709"/>
      <c r="BU114" s="709"/>
      <c r="BV114" s="709">
        <v>608603</v>
      </c>
      <c r="BW114" s="709"/>
      <c r="BX114" s="709"/>
      <c r="BY114" s="709"/>
      <c r="BZ114" s="709"/>
      <c r="CA114" s="709">
        <v>634889</v>
      </c>
      <c r="CB114" s="709"/>
      <c r="CC114" s="709"/>
      <c r="CD114" s="709"/>
      <c r="CE114" s="709"/>
      <c r="CF114" s="710">
        <v>39.1</v>
      </c>
      <c r="CG114" s="711"/>
      <c r="CH114" s="711"/>
      <c r="CI114" s="711"/>
      <c r="CJ114" s="711"/>
      <c r="CK114" s="712"/>
      <c r="CL114" s="713"/>
      <c r="CM114" s="705" t="s">
        <v>379</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380</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9</v>
      </c>
      <c r="AB115" s="697"/>
      <c r="AC115" s="697"/>
      <c r="AD115" s="697"/>
      <c r="AE115" s="698"/>
      <c r="AF115" s="699">
        <v>49</v>
      </c>
      <c r="AG115" s="697"/>
      <c r="AH115" s="697"/>
      <c r="AI115" s="697"/>
      <c r="AJ115" s="698"/>
      <c r="AK115" s="699">
        <v>10</v>
      </c>
      <c r="AL115" s="697"/>
      <c r="AM115" s="697"/>
      <c r="AN115" s="697"/>
      <c r="AO115" s="698"/>
      <c r="AP115" s="700">
        <v>0</v>
      </c>
      <c r="AQ115" s="701"/>
      <c r="AR115" s="701"/>
      <c r="AS115" s="701"/>
      <c r="AT115" s="702"/>
      <c r="AU115" s="703"/>
      <c r="AV115" s="704"/>
      <c r="AW115" s="704"/>
      <c r="AX115" s="704"/>
      <c r="AY115" s="704"/>
      <c r="AZ115" s="705" t="s">
        <v>381</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382</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15">
      <c r="A116" s="727"/>
      <c r="B116" s="728"/>
      <c r="C116" s="729" t="s">
        <v>383</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1</v>
      </c>
      <c r="AB116" s="719"/>
      <c r="AC116" s="719"/>
      <c r="AD116" s="719"/>
      <c r="AE116" s="720"/>
      <c r="AF116" s="721">
        <v>49</v>
      </c>
      <c r="AG116" s="719"/>
      <c r="AH116" s="719"/>
      <c r="AI116" s="719"/>
      <c r="AJ116" s="720"/>
      <c r="AK116" s="721">
        <v>108</v>
      </c>
      <c r="AL116" s="719"/>
      <c r="AM116" s="719"/>
      <c r="AN116" s="719"/>
      <c r="AO116" s="720"/>
      <c r="AP116" s="722">
        <v>0</v>
      </c>
      <c r="AQ116" s="723"/>
      <c r="AR116" s="723"/>
      <c r="AS116" s="723"/>
      <c r="AT116" s="724"/>
      <c r="AU116" s="703"/>
      <c r="AV116" s="704"/>
      <c r="AW116" s="704"/>
      <c r="AX116" s="704"/>
      <c r="AY116" s="704"/>
      <c r="AZ116" s="731" t="s">
        <v>384</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385</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386</v>
      </c>
      <c r="Z117" s="668"/>
      <c r="AA117" s="735">
        <v>526196</v>
      </c>
      <c r="AB117" s="736"/>
      <c r="AC117" s="736"/>
      <c r="AD117" s="736"/>
      <c r="AE117" s="737"/>
      <c r="AF117" s="738">
        <v>526612</v>
      </c>
      <c r="AG117" s="736"/>
      <c r="AH117" s="736"/>
      <c r="AI117" s="736"/>
      <c r="AJ117" s="737"/>
      <c r="AK117" s="738">
        <v>494342</v>
      </c>
      <c r="AL117" s="736"/>
      <c r="AM117" s="736"/>
      <c r="AN117" s="736"/>
      <c r="AO117" s="737"/>
      <c r="AP117" s="739"/>
      <c r="AQ117" s="740"/>
      <c r="AR117" s="740"/>
      <c r="AS117" s="740"/>
      <c r="AT117" s="741"/>
      <c r="AU117" s="703"/>
      <c r="AV117" s="704"/>
      <c r="AW117" s="704"/>
      <c r="AX117" s="704"/>
      <c r="AY117" s="704"/>
      <c r="AZ117" s="742" t="s">
        <v>387</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388</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361</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358</v>
      </c>
      <c r="AB118" s="667"/>
      <c r="AC118" s="667"/>
      <c r="AD118" s="667"/>
      <c r="AE118" s="668"/>
      <c r="AF118" s="669" t="s">
        <v>359</v>
      </c>
      <c r="AG118" s="667"/>
      <c r="AH118" s="667"/>
      <c r="AI118" s="667"/>
      <c r="AJ118" s="668"/>
      <c r="AK118" s="669" t="s">
        <v>239</v>
      </c>
      <c r="AL118" s="667"/>
      <c r="AM118" s="667"/>
      <c r="AN118" s="667"/>
      <c r="AO118" s="668"/>
      <c r="AP118" s="745" t="s">
        <v>360</v>
      </c>
      <c r="AQ118" s="746"/>
      <c r="AR118" s="746"/>
      <c r="AS118" s="746"/>
      <c r="AT118" s="747"/>
      <c r="AU118" s="703"/>
      <c r="AV118" s="704"/>
      <c r="AW118" s="704"/>
      <c r="AX118" s="704"/>
      <c r="AY118" s="704"/>
      <c r="AZ118" s="748" t="s">
        <v>389</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390</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365</v>
      </c>
      <c r="B119" s="690"/>
      <c r="C119" s="684" t="s">
        <v>366</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391</v>
      </c>
      <c r="BP119" s="755"/>
      <c r="BQ119" s="749">
        <v>4852554</v>
      </c>
      <c r="BR119" s="750"/>
      <c r="BS119" s="750"/>
      <c r="BT119" s="750"/>
      <c r="BU119" s="750"/>
      <c r="BV119" s="750">
        <v>4522697</v>
      </c>
      <c r="BW119" s="750"/>
      <c r="BX119" s="750"/>
      <c r="BY119" s="750"/>
      <c r="BZ119" s="750"/>
      <c r="CA119" s="750">
        <v>4325239</v>
      </c>
      <c r="CB119" s="750"/>
      <c r="CC119" s="750"/>
      <c r="CD119" s="750"/>
      <c r="CE119" s="750"/>
      <c r="CF119" s="756"/>
      <c r="CG119" s="757"/>
      <c r="CH119" s="757"/>
      <c r="CI119" s="757"/>
      <c r="CJ119" s="758"/>
      <c r="CK119" s="759"/>
      <c r="CL119" s="760"/>
      <c r="CM119" s="748" t="s">
        <v>392</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15">
      <c r="A120" s="768"/>
      <c r="B120" s="713"/>
      <c r="C120" s="705" t="s">
        <v>369</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393</v>
      </c>
      <c r="AV120" s="770"/>
      <c r="AW120" s="770"/>
      <c r="AX120" s="770"/>
      <c r="AY120" s="771"/>
      <c r="AZ120" s="684" t="s">
        <v>394</v>
      </c>
      <c r="BA120" s="673"/>
      <c r="BB120" s="673"/>
      <c r="BC120" s="673"/>
      <c r="BD120" s="673"/>
      <c r="BE120" s="673"/>
      <c r="BF120" s="673"/>
      <c r="BG120" s="673"/>
      <c r="BH120" s="673"/>
      <c r="BI120" s="673"/>
      <c r="BJ120" s="673"/>
      <c r="BK120" s="673"/>
      <c r="BL120" s="673"/>
      <c r="BM120" s="673"/>
      <c r="BN120" s="673"/>
      <c r="BO120" s="673"/>
      <c r="BP120" s="674"/>
      <c r="BQ120" s="685">
        <v>700156</v>
      </c>
      <c r="BR120" s="686"/>
      <c r="BS120" s="686"/>
      <c r="BT120" s="686"/>
      <c r="BU120" s="686"/>
      <c r="BV120" s="686">
        <v>724912</v>
      </c>
      <c r="BW120" s="686"/>
      <c r="BX120" s="686"/>
      <c r="BY120" s="686"/>
      <c r="BZ120" s="686"/>
      <c r="CA120" s="686">
        <v>715583</v>
      </c>
      <c r="CB120" s="686"/>
      <c r="CC120" s="686"/>
      <c r="CD120" s="686"/>
      <c r="CE120" s="686"/>
      <c r="CF120" s="687">
        <v>44.1</v>
      </c>
      <c r="CG120" s="688"/>
      <c r="CH120" s="688"/>
      <c r="CI120" s="688"/>
      <c r="CJ120" s="688"/>
      <c r="CK120" s="772" t="s">
        <v>395</v>
      </c>
      <c r="CL120" s="773"/>
      <c r="CM120" s="773"/>
      <c r="CN120" s="773"/>
      <c r="CO120" s="774"/>
      <c r="CP120" s="775" t="s">
        <v>337</v>
      </c>
      <c r="CQ120" s="776"/>
      <c r="CR120" s="776"/>
      <c r="CS120" s="776"/>
      <c r="CT120" s="776"/>
      <c r="CU120" s="776"/>
      <c r="CV120" s="776"/>
      <c r="CW120" s="776"/>
      <c r="CX120" s="776"/>
      <c r="CY120" s="776"/>
      <c r="CZ120" s="776"/>
      <c r="DA120" s="776"/>
      <c r="DB120" s="776"/>
      <c r="DC120" s="776"/>
      <c r="DD120" s="776"/>
      <c r="DE120" s="776"/>
      <c r="DF120" s="777"/>
      <c r="DG120" s="685">
        <v>535562</v>
      </c>
      <c r="DH120" s="686"/>
      <c r="DI120" s="686"/>
      <c r="DJ120" s="686"/>
      <c r="DK120" s="686"/>
      <c r="DL120" s="686">
        <v>506021</v>
      </c>
      <c r="DM120" s="686"/>
      <c r="DN120" s="686"/>
      <c r="DO120" s="686"/>
      <c r="DP120" s="686"/>
      <c r="DQ120" s="686">
        <v>477052</v>
      </c>
      <c r="DR120" s="686"/>
      <c r="DS120" s="686"/>
      <c r="DT120" s="686"/>
      <c r="DU120" s="686"/>
      <c r="DV120" s="691">
        <v>29.4</v>
      </c>
      <c r="DW120" s="691"/>
      <c r="DX120" s="691"/>
      <c r="DY120" s="691"/>
      <c r="DZ120" s="692"/>
    </row>
    <row r="121" spans="1:130" s="468" customFormat="1" ht="26.25" customHeight="1" x14ac:dyDescent="0.15">
      <c r="A121" s="768"/>
      <c r="B121" s="713"/>
      <c r="C121" s="742" t="s">
        <v>396</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397</v>
      </c>
      <c r="BA121" s="706"/>
      <c r="BB121" s="706"/>
      <c r="BC121" s="706"/>
      <c r="BD121" s="706"/>
      <c r="BE121" s="706"/>
      <c r="BF121" s="706"/>
      <c r="BG121" s="706"/>
      <c r="BH121" s="706"/>
      <c r="BI121" s="706"/>
      <c r="BJ121" s="706"/>
      <c r="BK121" s="706"/>
      <c r="BL121" s="706"/>
      <c r="BM121" s="706"/>
      <c r="BN121" s="706"/>
      <c r="BO121" s="706"/>
      <c r="BP121" s="707"/>
      <c r="BQ121" s="708">
        <v>272748</v>
      </c>
      <c r="BR121" s="709"/>
      <c r="BS121" s="709"/>
      <c r="BT121" s="709"/>
      <c r="BU121" s="709"/>
      <c r="BV121" s="709">
        <v>237422</v>
      </c>
      <c r="BW121" s="709"/>
      <c r="BX121" s="709"/>
      <c r="BY121" s="709"/>
      <c r="BZ121" s="709"/>
      <c r="CA121" s="709">
        <v>222350</v>
      </c>
      <c r="CB121" s="709"/>
      <c r="CC121" s="709"/>
      <c r="CD121" s="709"/>
      <c r="CE121" s="709"/>
      <c r="CF121" s="710">
        <v>13.7</v>
      </c>
      <c r="CG121" s="711"/>
      <c r="CH121" s="711"/>
      <c r="CI121" s="711"/>
      <c r="CJ121" s="711"/>
      <c r="CK121" s="781"/>
      <c r="CL121" s="782"/>
      <c r="CM121" s="782"/>
      <c r="CN121" s="782"/>
      <c r="CO121" s="783"/>
      <c r="CP121" s="784" t="s">
        <v>339</v>
      </c>
      <c r="CQ121" s="785"/>
      <c r="CR121" s="785"/>
      <c r="CS121" s="785"/>
      <c r="CT121" s="785"/>
      <c r="CU121" s="785"/>
      <c r="CV121" s="785"/>
      <c r="CW121" s="785"/>
      <c r="CX121" s="785"/>
      <c r="CY121" s="785"/>
      <c r="CZ121" s="785"/>
      <c r="DA121" s="785"/>
      <c r="DB121" s="785"/>
      <c r="DC121" s="785"/>
      <c r="DD121" s="785"/>
      <c r="DE121" s="785"/>
      <c r="DF121" s="786"/>
      <c r="DG121" s="708">
        <v>512727</v>
      </c>
      <c r="DH121" s="709"/>
      <c r="DI121" s="709"/>
      <c r="DJ121" s="709"/>
      <c r="DK121" s="709"/>
      <c r="DL121" s="709">
        <v>512039</v>
      </c>
      <c r="DM121" s="709"/>
      <c r="DN121" s="709"/>
      <c r="DO121" s="709"/>
      <c r="DP121" s="709"/>
      <c r="DQ121" s="709">
        <v>466184</v>
      </c>
      <c r="DR121" s="709"/>
      <c r="DS121" s="709"/>
      <c r="DT121" s="709"/>
      <c r="DU121" s="709"/>
      <c r="DV121" s="714">
        <v>28.7</v>
      </c>
      <c r="DW121" s="714"/>
      <c r="DX121" s="714"/>
      <c r="DY121" s="714"/>
      <c r="DZ121" s="715"/>
    </row>
    <row r="122" spans="1:130" s="468" customFormat="1" ht="26.25" customHeight="1" x14ac:dyDescent="0.15">
      <c r="A122" s="768"/>
      <c r="B122" s="713"/>
      <c r="C122" s="705" t="s">
        <v>379</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398</v>
      </c>
      <c r="BA122" s="729"/>
      <c r="BB122" s="729"/>
      <c r="BC122" s="729"/>
      <c r="BD122" s="729"/>
      <c r="BE122" s="729"/>
      <c r="BF122" s="729"/>
      <c r="BG122" s="729"/>
      <c r="BH122" s="729"/>
      <c r="BI122" s="729"/>
      <c r="BJ122" s="729"/>
      <c r="BK122" s="729"/>
      <c r="BL122" s="729"/>
      <c r="BM122" s="729"/>
      <c r="BN122" s="729"/>
      <c r="BO122" s="729"/>
      <c r="BP122" s="730"/>
      <c r="BQ122" s="749">
        <v>2773669</v>
      </c>
      <c r="BR122" s="750"/>
      <c r="BS122" s="750"/>
      <c r="BT122" s="750"/>
      <c r="BU122" s="750"/>
      <c r="BV122" s="750">
        <v>2588948</v>
      </c>
      <c r="BW122" s="750"/>
      <c r="BX122" s="750"/>
      <c r="BY122" s="750"/>
      <c r="BZ122" s="750"/>
      <c r="CA122" s="750">
        <v>2396718</v>
      </c>
      <c r="CB122" s="750"/>
      <c r="CC122" s="750"/>
      <c r="CD122" s="750"/>
      <c r="CE122" s="750"/>
      <c r="CF122" s="787">
        <v>147.69999999999999</v>
      </c>
      <c r="CG122" s="788"/>
      <c r="CH122" s="788"/>
      <c r="CI122" s="788"/>
      <c r="CJ122" s="788"/>
      <c r="CK122" s="781"/>
      <c r="CL122" s="782"/>
      <c r="CM122" s="782"/>
      <c r="CN122" s="782"/>
      <c r="CO122" s="783"/>
      <c r="CP122" s="784" t="s">
        <v>336</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15">
      <c r="A123" s="768"/>
      <c r="B123" s="713"/>
      <c r="C123" s="705" t="s">
        <v>385</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399</v>
      </c>
      <c r="BP123" s="755"/>
      <c r="BQ123" s="791">
        <v>3746573</v>
      </c>
      <c r="BR123" s="792"/>
      <c r="BS123" s="792"/>
      <c r="BT123" s="792"/>
      <c r="BU123" s="792"/>
      <c r="BV123" s="792">
        <v>3551282</v>
      </c>
      <c r="BW123" s="792"/>
      <c r="BX123" s="792"/>
      <c r="BY123" s="792"/>
      <c r="BZ123" s="792"/>
      <c r="CA123" s="792">
        <v>3334651</v>
      </c>
      <c r="CB123" s="792"/>
      <c r="CC123" s="792"/>
      <c r="CD123" s="792"/>
      <c r="CE123" s="792"/>
      <c r="CF123" s="756"/>
      <c r="CG123" s="757"/>
      <c r="CH123" s="757"/>
      <c r="CI123" s="757"/>
      <c r="CJ123" s="758"/>
      <c r="CK123" s="781"/>
      <c r="CL123" s="782"/>
      <c r="CM123" s="782"/>
      <c r="CN123" s="782"/>
      <c r="CO123" s="783"/>
      <c r="CP123" s="784" t="s">
        <v>335</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
      <c r="A124" s="768"/>
      <c r="B124" s="713"/>
      <c r="C124" s="705" t="s">
        <v>388</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400</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67.3</v>
      </c>
      <c r="BR124" s="797"/>
      <c r="BS124" s="797"/>
      <c r="BT124" s="797"/>
      <c r="BU124" s="797"/>
      <c r="BV124" s="797">
        <v>60.4</v>
      </c>
      <c r="BW124" s="797"/>
      <c r="BX124" s="797"/>
      <c r="BY124" s="797"/>
      <c r="BZ124" s="797"/>
      <c r="CA124" s="797">
        <v>61</v>
      </c>
      <c r="CB124" s="797"/>
      <c r="CC124" s="797"/>
      <c r="CD124" s="797"/>
      <c r="CE124" s="797"/>
      <c r="CF124" s="798"/>
      <c r="CG124" s="799"/>
      <c r="CH124" s="799"/>
      <c r="CI124" s="799"/>
      <c r="CJ124" s="800"/>
      <c r="CK124" s="801"/>
      <c r="CL124" s="801"/>
      <c r="CM124" s="801"/>
      <c r="CN124" s="801"/>
      <c r="CO124" s="802"/>
      <c r="CP124" s="784" t="s">
        <v>401</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15">
      <c r="A125" s="768"/>
      <c r="B125" s="713"/>
      <c r="C125" s="705" t="s">
        <v>390</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402</v>
      </c>
      <c r="CL125" s="773"/>
      <c r="CM125" s="773"/>
      <c r="CN125" s="773"/>
      <c r="CO125" s="774"/>
      <c r="CP125" s="684" t="s">
        <v>403</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392</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404</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15">
      <c r="A127" s="809"/>
      <c r="B127" s="760"/>
      <c r="C127" s="748" t="s">
        <v>405</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9</v>
      </c>
      <c r="AB127" s="719"/>
      <c r="AC127" s="719"/>
      <c r="AD127" s="719"/>
      <c r="AE127" s="720"/>
      <c r="AF127" s="721">
        <v>49</v>
      </c>
      <c r="AG127" s="719"/>
      <c r="AH127" s="719"/>
      <c r="AI127" s="719"/>
      <c r="AJ127" s="720"/>
      <c r="AK127" s="721">
        <v>10</v>
      </c>
      <c r="AL127" s="719"/>
      <c r="AM127" s="719"/>
      <c r="AN127" s="719"/>
      <c r="AO127" s="720"/>
      <c r="AP127" s="722">
        <v>0</v>
      </c>
      <c r="AQ127" s="723"/>
      <c r="AR127" s="723"/>
      <c r="AS127" s="723"/>
      <c r="AT127" s="724"/>
      <c r="AU127" s="475"/>
      <c r="AV127" s="475"/>
      <c r="AW127" s="475"/>
      <c r="AX127" s="810" t="s">
        <v>406</v>
      </c>
      <c r="AY127" s="811"/>
      <c r="AZ127" s="811"/>
      <c r="BA127" s="811"/>
      <c r="BB127" s="811"/>
      <c r="BC127" s="811"/>
      <c r="BD127" s="811"/>
      <c r="BE127" s="812"/>
      <c r="BF127" s="813" t="s">
        <v>407</v>
      </c>
      <c r="BG127" s="811"/>
      <c r="BH127" s="811"/>
      <c r="BI127" s="811"/>
      <c r="BJ127" s="811"/>
      <c r="BK127" s="811"/>
      <c r="BL127" s="812"/>
      <c r="BM127" s="813" t="s">
        <v>408</v>
      </c>
      <c r="BN127" s="811"/>
      <c r="BO127" s="811"/>
      <c r="BP127" s="811"/>
      <c r="BQ127" s="811"/>
      <c r="BR127" s="811"/>
      <c r="BS127" s="812"/>
      <c r="BT127" s="813" t="s">
        <v>409</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410</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411</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412</v>
      </c>
      <c r="X128" s="817"/>
      <c r="Y128" s="817"/>
      <c r="Z128" s="818"/>
      <c r="AA128" s="819">
        <v>42599</v>
      </c>
      <c r="AB128" s="820"/>
      <c r="AC128" s="820"/>
      <c r="AD128" s="820"/>
      <c r="AE128" s="821"/>
      <c r="AF128" s="822">
        <v>38264</v>
      </c>
      <c r="AG128" s="820"/>
      <c r="AH128" s="820"/>
      <c r="AI128" s="820"/>
      <c r="AJ128" s="821"/>
      <c r="AK128" s="822">
        <v>33916</v>
      </c>
      <c r="AL128" s="820"/>
      <c r="AM128" s="820"/>
      <c r="AN128" s="820"/>
      <c r="AO128" s="821"/>
      <c r="AP128" s="823"/>
      <c r="AQ128" s="824"/>
      <c r="AR128" s="824"/>
      <c r="AS128" s="824"/>
      <c r="AT128" s="825"/>
      <c r="AU128" s="475"/>
      <c r="AV128" s="475"/>
      <c r="AW128" s="475"/>
      <c r="AX128" s="672" t="s">
        <v>413</v>
      </c>
      <c r="AY128" s="673"/>
      <c r="AZ128" s="673"/>
      <c r="BA128" s="673"/>
      <c r="BB128" s="673"/>
      <c r="BC128" s="673"/>
      <c r="BD128" s="673"/>
      <c r="BE128" s="674"/>
      <c r="BF128" s="826" t="s">
        <v>64</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414</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415</v>
      </c>
      <c r="X129" s="840"/>
      <c r="Y129" s="840"/>
      <c r="Z129" s="841"/>
      <c r="AA129" s="718">
        <v>1988348</v>
      </c>
      <c r="AB129" s="719"/>
      <c r="AC129" s="719"/>
      <c r="AD129" s="719"/>
      <c r="AE129" s="720"/>
      <c r="AF129" s="721">
        <v>1948544</v>
      </c>
      <c r="AG129" s="719"/>
      <c r="AH129" s="719"/>
      <c r="AI129" s="719"/>
      <c r="AJ129" s="720"/>
      <c r="AK129" s="721">
        <v>1939358</v>
      </c>
      <c r="AL129" s="719"/>
      <c r="AM129" s="719"/>
      <c r="AN129" s="719"/>
      <c r="AO129" s="720"/>
      <c r="AP129" s="842"/>
      <c r="AQ129" s="843"/>
      <c r="AR129" s="843"/>
      <c r="AS129" s="843"/>
      <c r="AT129" s="844"/>
      <c r="AU129" s="476"/>
      <c r="AV129" s="476"/>
      <c r="AW129" s="476"/>
      <c r="AX129" s="845" t="s">
        <v>416</v>
      </c>
      <c r="AY129" s="706"/>
      <c r="AZ129" s="706"/>
      <c r="BA129" s="706"/>
      <c r="BB129" s="706"/>
      <c r="BC129" s="706"/>
      <c r="BD129" s="706"/>
      <c r="BE129" s="707"/>
      <c r="BF129" s="846" t="s">
        <v>64</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417</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418</v>
      </c>
      <c r="X130" s="840"/>
      <c r="Y130" s="840"/>
      <c r="Z130" s="841"/>
      <c r="AA130" s="718">
        <v>345152</v>
      </c>
      <c r="AB130" s="719"/>
      <c r="AC130" s="719"/>
      <c r="AD130" s="719"/>
      <c r="AE130" s="720"/>
      <c r="AF130" s="721">
        <v>341770</v>
      </c>
      <c r="AG130" s="719"/>
      <c r="AH130" s="719"/>
      <c r="AI130" s="719"/>
      <c r="AJ130" s="720"/>
      <c r="AK130" s="721">
        <v>317066</v>
      </c>
      <c r="AL130" s="719"/>
      <c r="AM130" s="719"/>
      <c r="AN130" s="719"/>
      <c r="AO130" s="720"/>
      <c r="AP130" s="842"/>
      <c r="AQ130" s="843"/>
      <c r="AR130" s="843"/>
      <c r="AS130" s="843"/>
      <c r="AT130" s="844"/>
      <c r="AU130" s="476"/>
      <c r="AV130" s="476"/>
      <c r="AW130" s="476"/>
      <c r="AX130" s="845" t="s">
        <v>419</v>
      </c>
      <c r="AY130" s="706"/>
      <c r="AZ130" s="706"/>
      <c r="BA130" s="706"/>
      <c r="BB130" s="706"/>
      <c r="BC130" s="706"/>
      <c r="BD130" s="706"/>
      <c r="BE130" s="707"/>
      <c r="BF130" s="851">
        <v>8.6999999999999993</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420</v>
      </c>
      <c r="X131" s="858"/>
      <c r="Y131" s="858"/>
      <c r="Z131" s="859"/>
      <c r="AA131" s="761">
        <v>1643196</v>
      </c>
      <c r="AB131" s="762"/>
      <c r="AC131" s="762"/>
      <c r="AD131" s="762"/>
      <c r="AE131" s="763"/>
      <c r="AF131" s="764">
        <v>1606774</v>
      </c>
      <c r="AG131" s="762"/>
      <c r="AH131" s="762"/>
      <c r="AI131" s="762"/>
      <c r="AJ131" s="763"/>
      <c r="AK131" s="764">
        <v>1622292</v>
      </c>
      <c r="AL131" s="762"/>
      <c r="AM131" s="762"/>
      <c r="AN131" s="762"/>
      <c r="AO131" s="763"/>
      <c r="AP131" s="860"/>
      <c r="AQ131" s="861"/>
      <c r="AR131" s="861"/>
      <c r="AS131" s="861"/>
      <c r="AT131" s="862"/>
      <c r="AU131" s="476"/>
      <c r="AV131" s="476"/>
      <c r="AW131" s="476"/>
      <c r="AX131" s="863" t="s">
        <v>421</v>
      </c>
      <c r="AY131" s="477"/>
      <c r="AZ131" s="477"/>
      <c r="BA131" s="477"/>
      <c r="BB131" s="477"/>
      <c r="BC131" s="477"/>
      <c r="BD131" s="477"/>
      <c r="BE131" s="834"/>
      <c r="BF131" s="864">
        <v>61</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422</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423</v>
      </c>
      <c r="W132" s="872"/>
      <c r="X132" s="872"/>
      <c r="Y132" s="872"/>
      <c r="Z132" s="873"/>
      <c r="AA132" s="874">
        <v>8.4253491369999995</v>
      </c>
      <c r="AB132" s="875"/>
      <c r="AC132" s="875"/>
      <c r="AD132" s="875"/>
      <c r="AE132" s="876"/>
      <c r="AF132" s="877">
        <v>9.1225026049999993</v>
      </c>
      <c r="AG132" s="875"/>
      <c r="AH132" s="875"/>
      <c r="AI132" s="875"/>
      <c r="AJ132" s="876"/>
      <c r="AK132" s="877">
        <v>8.8368801670000003</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424</v>
      </c>
      <c r="W133" s="882"/>
      <c r="X133" s="882"/>
      <c r="Y133" s="882"/>
      <c r="Z133" s="883"/>
      <c r="AA133" s="884">
        <v>9.6</v>
      </c>
      <c r="AB133" s="885"/>
      <c r="AC133" s="885"/>
      <c r="AD133" s="885"/>
      <c r="AE133" s="886"/>
      <c r="AF133" s="884">
        <v>9</v>
      </c>
      <c r="AG133" s="885"/>
      <c r="AH133" s="885"/>
      <c r="AI133" s="885"/>
      <c r="AJ133" s="886"/>
      <c r="AK133" s="884">
        <v>8.6999999999999993</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VLqzcrNs/ol0rfb3NrdMu8jnRCT8l5g4sgz7Yc6aJI5p+9gkun8ievNcgL0KrNUOLo8sal1u/H2CKQivDzl46w==" saltValue="1RsWshQcYPunuT1kVXTR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01293-CD71-4BF0-A286-82ADA578EA03}">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CdqnLWdZQfPWgJQ25gDaoX6mprd9xsxSFylwr6sIJ4xgDY8q4O4aqHiXWJf1vUsToqkeguK3LPCHD8IOggpAag==" saltValue="T6N5+NhUk3PTxvPF5i0V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33C7A-C08B-46F8-A59E-0DB65974BD9B}">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SsJIm8L7W4Zb+Ia9eI1gvrLhj5hJYI16cMnpr+7orijCMMaaZTz84S16NU4QowCa6DVhHDrFLVyTseqfja5NQ==" saltValue="USkdc1DXUZsidXoIHYsl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7AB27-BCAA-49B5-9DEC-0B8781F829E6}">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425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9" t="s">
        <v>426</v>
      </c>
      <c r="AL6" s="889"/>
      <c r="AM6" s="889"/>
      <c r="AN6" s="889"/>
    </row>
    <row r="7" spans="1:46" ht="13.5" customHeight="1" x14ac:dyDescent="0.15">
      <c r="A7" s="10"/>
      <c r="AK7" s="890"/>
      <c r="AL7" s="891"/>
      <c r="AM7" s="891"/>
      <c r="AN7" s="892"/>
      <c r="AO7" s="893" t="s">
        <v>427</v>
      </c>
      <c r="AP7" s="894"/>
      <c r="AQ7" s="895" t="s">
        <v>428</v>
      </c>
      <c r="AR7" s="896"/>
    </row>
    <row r="8" spans="1:46" x14ac:dyDescent="0.15">
      <c r="A8" s="10"/>
      <c r="AK8" s="897"/>
      <c r="AL8" s="898"/>
      <c r="AM8" s="898"/>
      <c r="AN8" s="899"/>
      <c r="AO8" s="900"/>
      <c r="AP8" s="901" t="s">
        <v>429</v>
      </c>
      <c r="AQ8" s="902" t="s">
        <v>430</v>
      </c>
      <c r="AR8" s="903" t="s">
        <v>431</v>
      </c>
    </row>
    <row r="9" spans="1:46" x14ac:dyDescent="0.15">
      <c r="A9" s="10"/>
      <c r="AK9" s="904" t="s">
        <v>432</v>
      </c>
      <c r="AL9" s="905"/>
      <c r="AM9" s="905"/>
      <c r="AN9" s="906"/>
      <c r="AO9" s="907">
        <v>525394</v>
      </c>
      <c r="AP9" s="907">
        <v>268469</v>
      </c>
      <c r="AQ9" s="908">
        <v>243450</v>
      </c>
      <c r="AR9" s="909">
        <v>10.3</v>
      </c>
    </row>
    <row r="10" spans="1:46" ht="13.5" customHeight="1" x14ac:dyDescent="0.15">
      <c r="A10" s="10"/>
      <c r="AK10" s="904" t="s">
        <v>433</v>
      </c>
      <c r="AL10" s="905"/>
      <c r="AM10" s="905"/>
      <c r="AN10" s="906"/>
      <c r="AO10" s="910">
        <v>125292</v>
      </c>
      <c r="AP10" s="910">
        <v>64022</v>
      </c>
      <c r="AQ10" s="911">
        <v>36828</v>
      </c>
      <c r="AR10" s="912">
        <v>73.8</v>
      </c>
    </row>
    <row r="11" spans="1:46" ht="13.5" customHeight="1" x14ac:dyDescent="0.15">
      <c r="A11" s="10"/>
      <c r="AK11" s="904" t="s">
        <v>434</v>
      </c>
      <c r="AL11" s="905"/>
      <c r="AM11" s="905"/>
      <c r="AN11" s="906"/>
      <c r="AO11" s="910" t="s">
        <v>435</v>
      </c>
      <c r="AP11" s="910" t="s">
        <v>435</v>
      </c>
      <c r="AQ11" s="911">
        <v>2575</v>
      </c>
      <c r="AR11" s="912" t="s">
        <v>435</v>
      </c>
    </row>
    <row r="12" spans="1:46" ht="13.5" customHeight="1" x14ac:dyDescent="0.15">
      <c r="A12" s="10"/>
      <c r="AK12" s="904" t="s">
        <v>436</v>
      </c>
      <c r="AL12" s="905"/>
      <c r="AM12" s="905"/>
      <c r="AN12" s="906"/>
      <c r="AO12" s="910" t="s">
        <v>435</v>
      </c>
      <c r="AP12" s="910" t="s">
        <v>435</v>
      </c>
      <c r="AQ12" s="911" t="s">
        <v>435</v>
      </c>
      <c r="AR12" s="912" t="s">
        <v>435</v>
      </c>
    </row>
    <row r="13" spans="1:46" ht="13.5" customHeight="1" x14ac:dyDescent="0.15">
      <c r="A13" s="10"/>
      <c r="AK13" s="904" t="s">
        <v>437</v>
      </c>
      <c r="AL13" s="905"/>
      <c r="AM13" s="905"/>
      <c r="AN13" s="906"/>
      <c r="AO13" s="910">
        <v>168</v>
      </c>
      <c r="AP13" s="910">
        <v>86</v>
      </c>
      <c r="AQ13" s="911">
        <v>11862</v>
      </c>
      <c r="AR13" s="912">
        <v>-99.3</v>
      </c>
    </row>
    <row r="14" spans="1:46" ht="13.5" customHeight="1" x14ac:dyDescent="0.15">
      <c r="A14" s="10"/>
      <c r="AK14" s="904" t="s">
        <v>438</v>
      </c>
      <c r="AL14" s="905"/>
      <c r="AM14" s="905"/>
      <c r="AN14" s="906"/>
      <c r="AO14" s="910" t="s">
        <v>435</v>
      </c>
      <c r="AP14" s="910" t="s">
        <v>435</v>
      </c>
      <c r="AQ14" s="911">
        <v>4647</v>
      </c>
      <c r="AR14" s="912" t="s">
        <v>435</v>
      </c>
    </row>
    <row r="15" spans="1:46" ht="13.5" customHeight="1" x14ac:dyDescent="0.15">
      <c r="A15" s="10"/>
      <c r="AK15" s="913" t="s">
        <v>439</v>
      </c>
      <c r="AL15" s="914"/>
      <c r="AM15" s="914"/>
      <c r="AN15" s="915"/>
      <c r="AO15" s="910">
        <v>-26295</v>
      </c>
      <c r="AP15" s="910">
        <v>-13436</v>
      </c>
      <c r="AQ15" s="911">
        <v>-13358</v>
      </c>
      <c r="AR15" s="912">
        <v>0.6</v>
      </c>
    </row>
    <row r="16" spans="1:46" x14ac:dyDescent="0.15">
      <c r="A16" s="10"/>
      <c r="AK16" s="913" t="s">
        <v>120</v>
      </c>
      <c r="AL16" s="914"/>
      <c r="AM16" s="914"/>
      <c r="AN16" s="915"/>
      <c r="AO16" s="910">
        <v>624559</v>
      </c>
      <c r="AP16" s="910">
        <v>319141</v>
      </c>
      <c r="AQ16" s="911">
        <v>286004</v>
      </c>
      <c r="AR16" s="912">
        <v>11.6</v>
      </c>
    </row>
    <row r="17" spans="1:46" x14ac:dyDescent="0.15">
      <c r="A17" s="10"/>
    </row>
    <row r="18" spans="1:46" x14ac:dyDescent="0.15">
      <c r="A18" s="10"/>
      <c r="AQ18" s="916"/>
      <c r="AR18" s="916"/>
    </row>
    <row r="19" spans="1:46" x14ac:dyDescent="0.15">
      <c r="A19" s="10"/>
      <c r="AK19" s="3" t="s">
        <v>440</v>
      </c>
    </row>
    <row r="20" spans="1:46" x14ac:dyDescent="0.15">
      <c r="A20" s="10"/>
      <c r="AK20" s="917"/>
      <c r="AL20" s="918"/>
      <c r="AM20" s="918"/>
      <c r="AN20" s="919"/>
      <c r="AO20" s="920" t="s">
        <v>441</v>
      </c>
      <c r="AP20" s="921" t="s">
        <v>442</v>
      </c>
      <c r="AQ20" s="922" t="s">
        <v>443</v>
      </c>
      <c r="AR20" s="923"/>
    </row>
    <row r="21" spans="1:46" s="889" customFormat="1" x14ac:dyDescent="0.15">
      <c r="A21" s="924"/>
      <c r="AK21" s="925" t="s">
        <v>444</v>
      </c>
      <c r="AL21" s="926"/>
      <c r="AM21" s="926"/>
      <c r="AN21" s="927"/>
      <c r="AO21" s="928">
        <v>29.64</v>
      </c>
      <c r="AP21" s="929">
        <v>24.25</v>
      </c>
      <c r="AQ21" s="930">
        <v>5.39</v>
      </c>
      <c r="AS21" s="931"/>
      <c r="AT21" s="924"/>
    </row>
    <row r="22" spans="1:46" s="889" customFormat="1" x14ac:dyDescent="0.15">
      <c r="A22" s="924"/>
      <c r="AK22" s="925" t="s">
        <v>445</v>
      </c>
      <c r="AL22" s="926"/>
      <c r="AM22" s="926"/>
      <c r="AN22" s="927"/>
      <c r="AO22" s="932">
        <v>95.3</v>
      </c>
      <c r="AP22" s="933">
        <v>95.4</v>
      </c>
      <c r="AQ22" s="934">
        <v>-0.1</v>
      </c>
      <c r="AR22" s="916"/>
      <c r="AS22" s="931"/>
      <c r="AT22" s="924"/>
    </row>
    <row r="23" spans="1:46" s="889" customFormat="1" x14ac:dyDescent="0.15">
      <c r="A23" s="924"/>
      <c r="AP23" s="916"/>
      <c r="AQ23" s="916"/>
      <c r="AR23" s="916"/>
      <c r="AS23" s="931"/>
      <c r="AT23" s="924"/>
    </row>
    <row r="24" spans="1:46" s="889" customFormat="1" x14ac:dyDescent="0.15">
      <c r="A24" s="924"/>
      <c r="AP24" s="916"/>
      <c r="AQ24" s="916"/>
      <c r="AR24" s="916"/>
      <c r="AS24" s="931"/>
      <c r="AT24" s="924"/>
    </row>
    <row r="25" spans="1:46" s="889" customFormat="1" x14ac:dyDescent="0.15">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x14ac:dyDescent="0.15">
      <c r="A26" s="939" t="s">
        <v>446</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x14ac:dyDescent="0.15">
      <c r="A27" s="940"/>
      <c r="AS27" s="3"/>
      <c r="AT27" s="3"/>
    </row>
    <row r="28" spans="1:46" ht="17.25" x14ac:dyDescent="0.15">
      <c r="A28" s="16" t="s">
        <v>447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x14ac:dyDescent="0.15">
      <c r="A29" s="10"/>
      <c r="AK29" s="889" t="s">
        <v>448</v>
      </c>
      <c r="AL29" s="889"/>
      <c r="AM29" s="889"/>
      <c r="AN29" s="889"/>
      <c r="AS29" s="942"/>
    </row>
    <row r="30" spans="1:46" ht="13.5" customHeight="1" x14ac:dyDescent="0.15">
      <c r="A30" s="10"/>
      <c r="AK30" s="890"/>
      <c r="AL30" s="891"/>
      <c r="AM30" s="891"/>
      <c r="AN30" s="892"/>
      <c r="AO30" s="893" t="s">
        <v>427</v>
      </c>
      <c r="AP30" s="894"/>
      <c r="AQ30" s="895" t="s">
        <v>428</v>
      </c>
      <c r="AR30" s="896"/>
    </row>
    <row r="31" spans="1:46" x14ac:dyDescent="0.15">
      <c r="A31" s="10"/>
      <c r="AK31" s="897"/>
      <c r="AL31" s="898"/>
      <c r="AM31" s="898"/>
      <c r="AN31" s="899"/>
      <c r="AO31" s="900"/>
      <c r="AP31" s="901" t="s">
        <v>429</v>
      </c>
      <c r="AQ31" s="902" t="s">
        <v>430</v>
      </c>
      <c r="AR31" s="903" t="s">
        <v>431</v>
      </c>
    </row>
    <row r="32" spans="1:46" ht="27" customHeight="1" x14ac:dyDescent="0.15">
      <c r="A32" s="10"/>
      <c r="AK32" s="943" t="s">
        <v>449</v>
      </c>
      <c r="AL32" s="944"/>
      <c r="AM32" s="944"/>
      <c r="AN32" s="945"/>
      <c r="AO32" s="946">
        <v>410253</v>
      </c>
      <c r="AP32" s="946">
        <v>209634</v>
      </c>
      <c r="AQ32" s="947">
        <v>167387</v>
      </c>
      <c r="AR32" s="948">
        <v>25.2</v>
      </c>
    </row>
    <row r="33" spans="1:46" ht="13.5" customHeight="1" x14ac:dyDescent="0.15">
      <c r="A33" s="10"/>
      <c r="AK33" s="943" t="s">
        <v>450</v>
      </c>
      <c r="AL33" s="944"/>
      <c r="AM33" s="944"/>
      <c r="AN33" s="945"/>
      <c r="AO33" s="946" t="s">
        <v>435</v>
      </c>
      <c r="AP33" s="946" t="s">
        <v>435</v>
      </c>
      <c r="AQ33" s="947" t="s">
        <v>435</v>
      </c>
      <c r="AR33" s="948" t="s">
        <v>435</v>
      </c>
    </row>
    <row r="34" spans="1:46" ht="27" customHeight="1" x14ac:dyDescent="0.15">
      <c r="A34" s="10"/>
      <c r="AK34" s="943" t="s">
        <v>451</v>
      </c>
      <c r="AL34" s="944"/>
      <c r="AM34" s="944"/>
      <c r="AN34" s="945"/>
      <c r="AO34" s="946" t="s">
        <v>435</v>
      </c>
      <c r="AP34" s="946" t="s">
        <v>435</v>
      </c>
      <c r="AQ34" s="947">
        <v>5</v>
      </c>
      <c r="AR34" s="948" t="s">
        <v>435</v>
      </c>
    </row>
    <row r="35" spans="1:46" ht="27" customHeight="1" x14ac:dyDescent="0.15">
      <c r="A35" s="10"/>
      <c r="AK35" s="943" t="s">
        <v>452</v>
      </c>
      <c r="AL35" s="944"/>
      <c r="AM35" s="944"/>
      <c r="AN35" s="945"/>
      <c r="AO35" s="946">
        <v>81790</v>
      </c>
      <c r="AP35" s="946">
        <v>41794</v>
      </c>
      <c r="AQ35" s="947">
        <v>34589</v>
      </c>
      <c r="AR35" s="948">
        <v>20.8</v>
      </c>
    </row>
    <row r="36" spans="1:46" ht="27" customHeight="1" x14ac:dyDescent="0.15">
      <c r="A36" s="10"/>
      <c r="AK36" s="943" t="s">
        <v>453</v>
      </c>
      <c r="AL36" s="944"/>
      <c r="AM36" s="944"/>
      <c r="AN36" s="945"/>
      <c r="AO36" s="946">
        <v>2181</v>
      </c>
      <c r="AP36" s="946">
        <v>1114</v>
      </c>
      <c r="AQ36" s="947">
        <v>2508</v>
      </c>
      <c r="AR36" s="948">
        <v>-55.6</v>
      </c>
    </row>
    <row r="37" spans="1:46" ht="13.5" customHeight="1" x14ac:dyDescent="0.15">
      <c r="A37" s="10"/>
      <c r="AK37" s="943" t="s">
        <v>454</v>
      </c>
      <c r="AL37" s="944"/>
      <c r="AM37" s="944"/>
      <c r="AN37" s="945"/>
      <c r="AO37" s="946">
        <v>10</v>
      </c>
      <c r="AP37" s="946">
        <v>5</v>
      </c>
      <c r="AQ37" s="947">
        <v>1525</v>
      </c>
      <c r="AR37" s="948">
        <v>-99.7</v>
      </c>
    </row>
    <row r="38" spans="1:46" ht="27" customHeight="1" x14ac:dyDescent="0.15">
      <c r="A38" s="10"/>
      <c r="AK38" s="949" t="s">
        <v>455</v>
      </c>
      <c r="AL38" s="950"/>
      <c r="AM38" s="950"/>
      <c r="AN38" s="951"/>
      <c r="AO38" s="952">
        <v>108</v>
      </c>
      <c r="AP38" s="952">
        <v>55</v>
      </c>
      <c r="AQ38" s="953">
        <v>44</v>
      </c>
      <c r="AR38" s="934">
        <v>25</v>
      </c>
      <c r="AS38" s="942"/>
    </row>
    <row r="39" spans="1:46" x14ac:dyDescent="0.15">
      <c r="A39" s="10"/>
      <c r="AK39" s="949" t="s">
        <v>456</v>
      </c>
      <c r="AL39" s="950"/>
      <c r="AM39" s="950"/>
      <c r="AN39" s="951"/>
      <c r="AO39" s="946">
        <v>-33916</v>
      </c>
      <c r="AP39" s="946">
        <v>-17331</v>
      </c>
      <c r="AQ39" s="947">
        <v>-7489</v>
      </c>
      <c r="AR39" s="948">
        <v>131.4</v>
      </c>
      <c r="AS39" s="942"/>
    </row>
    <row r="40" spans="1:46" ht="27" customHeight="1" x14ac:dyDescent="0.15">
      <c r="A40" s="10"/>
      <c r="AK40" s="943" t="s">
        <v>457</v>
      </c>
      <c r="AL40" s="944"/>
      <c r="AM40" s="944"/>
      <c r="AN40" s="945"/>
      <c r="AO40" s="946">
        <v>-317066</v>
      </c>
      <c r="AP40" s="946">
        <v>-162016</v>
      </c>
      <c r="AQ40" s="947">
        <v>-138932</v>
      </c>
      <c r="AR40" s="948">
        <v>16.600000000000001</v>
      </c>
      <c r="AS40" s="942"/>
    </row>
    <row r="41" spans="1:46" x14ac:dyDescent="0.15">
      <c r="A41" s="10"/>
      <c r="AK41" s="954" t="s">
        <v>231</v>
      </c>
      <c r="AL41" s="955"/>
      <c r="AM41" s="955"/>
      <c r="AN41" s="956"/>
      <c r="AO41" s="946">
        <v>143360</v>
      </c>
      <c r="AP41" s="946">
        <v>73255</v>
      </c>
      <c r="AQ41" s="947">
        <v>59636</v>
      </c>
      <c r="AR41" s="948">
        <v>22.8</v>
      </c>
      <c r="AS41" s="942"/>
    </row>
    <row r="42" spans="1:46" x14ac:dyDescent="0.15">
      <c r="A42" s="10"/>
      <c r="AK42" s="957"/>
      <c r="AQ42" s="916"/>
      <c r="AR42" s="916"/>
      <c r="AS42" s="942"/>
    </row>
    <row r="43" spans="1:46" x14ac:dyDescent="0.15">
      <c r="A43" s="10"/>
      <c r="AP43" s="958"/>
      <c r="AQ43" s="916"/>
      <c r="AS43" s="942"/>
    </row>
    <row r="44" spans="1:46" x14ac:dyDescent="0.15">
      <c r="A44" s="10"/>
      <c r="AQ44" s="916"/>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458</v>
      </c>
    </row>
    <row r="48" spans="1:46" x14ac:dyDescent="0.15">
      <c r="A48" s="10"/>
      <c r="AK48" s="960" t="s">
        <v>459</v>
      </c>
      <c r="AL48" s="960"/>
      <c r="AM48" s="960"/>
      <c r="AN48" s="960"/>
      <c r="AO48" s="960"/>
      <c r="AP48" s="960"/>
      <c r="AQ48" s="961"/>
      <c r="AR48" s="960"/>
    </row>
    <row r="49" spans="1:44" ht="13.5" customHeight="1" x14ac:dyDescent="0.15">
      <c r="A49" s="10"/>
      <c r="AK49" s="962"/>
      <c r="AL49" s="963"/>
      <c r="AM49" s="964" t="s">
        <v>427</v>
      </c>
      <c r="AN49" s="965" t="s">
        <v>460</v>
      </c>
      <c r="AO49" s="966"/>
      <c r="AP49" s="966"/>
      <c r="AQ49" s="966"/>
      <c r="AR49" s="967"/>
    </row>
    <row r="50" spans="1:44" x14ac:dyDescent="0.15">
      <c r="A50" s="10"/>
      <c r="AK50" s="968"/>
      <c r="AL50" s="969"/>
      <c r="AM50" s="970"/>
      <c r="AN50" s="971" t="s">
        <v>461</v>
      </c>
      <c r="AO50" s="972" t="s">
        <v>462</v>
      </c>
      <c r="AP50" s="973" t="s">
        <v>463</v>
      </c>
      <c r="AQ50" s="974" t="s">
        <v>464</v>
      </c>
      <c r="AR50" s="975" t="s">
        <v>465</v>
      </c>
    </row>
    <row r="51" spans="1:44" x14ac:dyDescent="0.15">
      <c r="A51" s="10"/>
      <c r="AK51" s="962" t="s">
        <v>466</v>
      </c>
      <c r="AL51" s="963"/>
      <c r="AM51" s="976">
        <v>245972</v>
      </c>
      <c r="AN51" s="977">
        <v>111755</v>
      </c>
      <c r="AO51" s="978">
        <v>207.3</v>
      </c>
      <c r="AP51" s="979">
        <v>268375</v>
      </c>
      <c r="AQ51" s="980">
        <v>-1.2</v>
      </c>
      <c r="AR51" s="981">
        <v>208.5</v>
      </c>
    </row>
    <row r="52" spans="1:44" x14ac:dyDescent="0.15">
      <c r="A52" s="10"/>
      <c r="AK52" s="982"/>
      <c r="AL52" s="983" t="s">
        <v>467</v>
      </c>
      <c r="AM52" s="984">
        <v>99302</v>
      </c>
      <c r="AN52" s="985">
        <v>45117</v>
      </c>
      <c r="AO52" s="986">
        <v>104.4</v>
      </c>
      <c r="AP52" s="987">
        <v>119602</v>
      </c>
      <c r="AQ52" s="988">
        <v>1.5</v>
      </c>
      <c r="AR52" s="989">
        <v>102.9</v>
      </c>
    </row>
    <row r="53" spans="1:44" x14ac:dyDescent="0.15">
      <c r="A53" s="10"/>
      <c r="AK53" s="962" t="s">
        <v>468</v>
      </c>
      <c r="AL53" s="963"/>
      <c r="AM53" s="976">
        <v>186443</v>
      </c>
      <c r="AN53" s="977">
        <v>87491</v>
      </c>
      <c r="AO53" s="978">
        <v>-21.7</v>
      </c>
      <c r="AP53" s="979">
        <v>301035</v>
      </c>
      <c r="AQ53" s="980">
        <v>12.2</v>
      </c>
      <c r="AR53" s="981">
        <v>-33.9</v>
      </c>
    </row>
    <row r="54" spans="1:44" x14ac:dyDescent="0.15">
      <c r="A54" s="10"/>
      <c r="AK54" s="982"/>
      <c r="AL54" s="983" t="s">
        <v>467</v>
      </c>
      <c r="AM54" s="984">
        <v>104966</v>
      </c>
      <c r="AN54" s="985">
        <v>49257</v>
      </c>
      <c r="AO54" s="986">
        <v>9.1999999999999993</v>
      </c>
      <c r="AP54" s="987">
        <v>154376</v>
      </c>
      <c r="AQ54" s="988">
        <v>29.1</v>
      </c>
      <c r="AR54" s="989">
        <v>-19.899999999999999</v>
      </c>
    </row>
    <row r="55" spans="1:44" x14ac:dyDescent="0.15">
      <c r="A55" s="10"/>
      <c r="AK55" s="962" t="s">
        <v>469</v>
      </c>
      <c r="AL55" s="963"/>
      <c r="AM55" s="976">
        <v>106268</v>
      </c>
      <c r="AN55" s="977">
        <v>51140</v>
      </c>
      <c r="AO55" s="978">
        <v>-41.5</v>
      </c>
      <c r="AP55" s="979">
        <v>277467</v>
      </c>
      <c r="AQ55" s="980">
        <v>-7.8</v>
      </c>
      <c r="AR55" s="981">
        <v>-33.700000000000003</v>
      </c>
    </row>
    <row r="56" spans="1:44" x14ac:dyDescent="0.15">
      <c r="A56" s="10"/>
      <c r="AK56" s="982"/>
      <c r="AL56" s="983" t="s">
        <v>467</v>
      </c>
      <c r="AM56" s="984">
        <v>99206</v>
      </c>
      <c r="AN56" s="985">
        <v>47741</v>
      </c>
      <c r="AO56" s="986">
        <v>-3.1</v>
      </c>
      <c r="AP56" s="987">
        <v>128378</v>
      </c>
      <c r="AQ56" s="988">
        <v>-16.8</v>
      </c>
      <c r="AR56" s="989">
        <v>13.7</v>
      </c>
    </row>
    <row r="57" spans="1:44" x14ac:dyDescent="0.15">
      <c r="A57" s="10"/>
      <c r="AK57" s="962" t="s">
        <v>470</v>
      </c>
      <c r="AL57" s="963"/>
      <c r="AM57" s="976">
        <v>131309</v>
      </c>
      <c r="AN57" s="977">
        <v>66051</v>
      </c>
      <c r="AO57" s="978">
        <v>29.2</v>
      </c>
      <c r="AP57" s="979">
        <v>282256</v>
      </c>
      <c r="AQ57" s="980">
        <v>1.7</v>
      </c>
      <c r="AR57" s="981">
        <v>27.5</v>
      </c>
    </row>
    <row r="58" spans="1:44" x14ac:dyDescent="0.15">
      <c r="A58" s="10"/>
      <c r="AK58" s="982"/>
      <c r="AL58" s="983" t="s">
        <v>467</v>
      </c>
      <c r="AM58" s="984">
        <v>101620</v>
      </c>
      <c r="AN58" s="985">
        <v>51117</v>
      </c>
      <c r="AO58" s="986">
        <v>7.1</v>
      </c>
      <c r="AP58" s="987">
        <v>145453</v>
      </c>
      <c r="AQ58" s="988">
        <v>13.3</v>
      </c>
      <c r="AR58" s="989">
        <v>-6.2</v>
      </c>
    </row>
    <row r="59" spans="1:44" x14ac:dyDescent="0.15">
      <c r="A59" s="10"/>
      <c r="AK59" s="962" t="s">
        <v>471</v>
      </c>
      <c r="AL59" s="963"/>
      <c r="AM59" s="976">
        <v>221954</v>
      </c>
      <c r="AN59" s="977">
        <v>113415</v>
      </c>
      <c r="AO59" s="978">
        <v>71.7</v>
      </c>
      <c r="AP59" s="979">
        <v>295341</v>
      </c>
      <c r="AQ59" s="980">
        <v>4.5999999999999996</v>
      </c>
      <c r="AR59" s="981">
        <v>67.099999999999994</v>
      </c>
    </row>
    <row r="60" spans="1:44" x14ac:dyDescent="0.15">
      <c r="A60" s="10"/>
      <c r="AK60" s="982"/>
      <c r="AL60" s="983" t="s">
        <v>467</v>
      </c>
      <c r="AM60" s="984">
        <v>183179</v>
      </c>
      <c r="AN60" s="985">
        <v>93602</v>
      </c>
      <c r="AO60" s="986">
        <v>83.1</v>
      </c>
      <c r="AP60" s="987">
        <v>137402</v>
      </c>
      <c r="AQ60" s="988">
        <v>-5.5</v>
      </c>
      <c r="AR60" s="989">
        <v>88.6</v>
      </c>
    </row>
    <row r="61" spans="1:44" x14ac:dyDescent="0.15">
      <c r="A61" s="10"/>
      <c r="AK61" s="962" t="s">
        <v>472</v>
      </c>
      <c r="AL61" s="990"/>
      <c r="AM61" s="976">
        <v>178389</v>
      </c>
      <c r="AN61" s="977">
        <v>85970</v>
      </c>
      <c r="AO61" s="978">
        <v>49</v>
      </c>
      <c r="AP61" s="979">
        <v>284895</v>
      </c>
      <c r="AQ61" s="991">
        <v>1.9</v>
      </c>
      <c r="AR61" s="981">
        <v>47.1</v>
      </c>
    </row>
    <row r="62" spans="1:44" x14ac:dyDescent="0.15">
      <c r="A62" s="10"/>
      <c r="AK62" s="982"/>
      <c r="AL62" s="983" t="s">
        <v>467</v>
      </c>
      <c r="AM62" s="984">
        <v>117655</v>
      </c>
      <c r="AN62" s="985">
        <v>57367</v>
      </c>
      <c r="AO62" s="986">
        <v>40.1</v>
      </c>
      <c r="AP62" s="987">
        <v>137042</v>
      </c>
      <c r="AQ62" s="988">
        <v>4.3</v>
      </c>
      <c r="AR62" s="989">
        <v>35.799999999999997</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MqLwU3y1O/IgECIYq/kvynWLiWY/TFTpq7L8MmWU5hUUjea216Fqh6IcVpEOweRI+iyYo41CigpAQ6VFKwnx7w==" saltValue="apfMTHAZsW+l7DsPlCqkP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3F78A-0C7E-4F12-BA34-CD194AB19F92}">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Db9MLl1zapFeMdz7N7oBBxadH+5Oo+QDLoMjsPHM0OV5q+JpH+cqk6QPPiZQbY5IW+27hCoXiF8OhFbxoBRzCw==" saltValue="9tnYdpnuXXZ82i+4gzyP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6F7A8-1C9C-4252-9480-DC344E1FB824}">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HzPnxiqbyDnsIwwIN00LeSQSeohRJmwY8ZSNCUrRx0UiZEYJCIaqiN4vLJgLDKWCmW0uNoCta5clnsCYnzOHyA==" saltValue="f4cTJeavWkpo0SXWSGTY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91F9C-446F-458F-8252-B71D90802F2B}">
  <sheetPr>
    <pageSetUpPr fitToPage="1"/>
  </sheetPr>
  <dimension ref="B1:J50"/>
  <sheetViews>
    <sheetView showGridLines="0" zoomScaleSheetLayoutView="100" workbookViewId="0"/>
  </sheetViews>
  <sheetFormatPr defaultColWidth="0" defaultRowHeight="13.5" customHeight="1" zeroHeight="1" x14ac:dyDescent="0.15"/>
  <cols>
    <col min="1" max="1" width="8.25" style="992" customWidth="1"/>
    <col min="2" max="16" width="14.625" style="992" customWidth="1"/>
    <col min="17"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3"/>
      <c r="C45" s="993"/>
      <c r="D45" s="993"/>
      <c r="E45" s="993"/>
      <c r="F45" s="993"/>
      <c r="G45" s="993"/>
      <c r="H45" s="993"/>
      <c r="I45" s="993"/>
      <c r="J45" s="994" t="s">
        <v>473</v>
      </c>
    </row>
    <row r="46" spans="2:10" ht="29.25" customHeight="1" thickBot="1" x14ac:dyDescent="0.25">
      <c r="B46" s="995" t="s">
        <v>24</v>
      </c>
      <c r="C46" s="996"/>
      <c r="D46" s="996"/>
      <c r="E46" s="997" t="s">
        <v>474</v>
      </c>
      <c r="F46" s="998" t="s">
        <v>3</v>
      </c>
      <c r="G46" s="999" t="s">
        <v>4</v>
      </c>
      <c r="H46" s="999" t="s">
        <v>5</v>
      </c>
      <c r="I46" s="999" t="s">
        <v>6</v>
      </c>
      <c r="J46" s="1000" t="s">
        <v>7</v>
      </c>
    </row>
    <row r="47" spans="2:10" ht="57.75" customHeight="1" x14ac:dyDescent="0.15">
      <c r="B47" s="1001"/>
      <c r="C47" s="1002" t="s">
        <v>475</v>
      </c>
      <c r="D47" s="1002"/>
      <c r="E47" s="1003"/>
      <c r="F47" s="1004">
        <v>17.899999999999999</v>
      </c>
      <c r="G47" s="1005">
        <v>17.190000000000001</v>
      </c>
      <c r="H47" s="1005">
        <v>20.440000000000001</v>
      </c>
      <c r="I47" s="1005">
        <v>22.59</v>
      </c>
      <c r="J47" s="1006">
        <v>21.71</v>
      </c>
    </row>
    <row r="48" spans="2:10" ht="57.75" customHeight="1" x14ac:dyDescent="0.15">
      <c r="B48" s="1007"/>
      <c r="C48" s="1008" t="s">
        <v>476</v>
      </c>
      <c r="D48" s="1008"/>
      <c r="E48" s="1009"/>
      <c r="F48" s="1010">
        <v>1.81</v>
      </c>
      <c r="G48" s="1011">
        <v>1.98</v>
      </c>
      <c r="H48" s="1011">
        <v>3.04</v>
      </c>
      <c r="I48" s="1011">
        <v>2.23</v>
      </c>
      <c r="J48" s="1012">
        <v>2.06</v>
      </c>
    </row>
    <row r="49" spans="2:10" ht="57.75" customHeight="1" thickBot="1" x14ac:dyDescent="0.2">
      <c r="B49" s="1013"/>
      <c r="C49" s="1014" t="s">
        <v>477</v>
      </c>
      <c r="D49" s="1014"/>
      <c r="E49" s="1015"/>
      <c r="F49" s="1016" t="s">
        <v>478</v>
      </c>
      <c r="G49" s="1017">
        <v>0.28000000000000003</v>
      </c>
      <c r="H49" s="1017">
        <v>5.48</v>
      </c>
      <c r="I49" s="1017">
        <v>0.86</v>
      </c>
      <c r="J49" s="1018" t="s">
        <v>479</v>
      </c>
    </row>
    <row r="50" spans="2:10" x14ac:dyDescent="0.15"/>
  </sheetData>
  <sheetProtection algorithmName="SHA-512" hashValue="sGN1CGlaZqLkTOAFyq2w/tvtSlF4DrDYQzWOzuRXppE2Y/FFzCfq6kDy25JvTX0reUyW7JyqFEPEHBUTp2sRew==" saltValue="kXJa2pwWe7g3RfJd/8Hq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thabu</cp:lastModifiedBy>
  <dcterms:created xsi:type="dcterms:W3CDTF">2025-07-24T09:34:10Z</dcterms:created>
  <dcterms:modified xsi:type="dcterms:W3CDTF">2025-09-18T05:15:40Z</dcterms:modified>
  <cp:category/>
</cp:coreProperties>
</file>